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B59739B3-8EEC-4707-B8A3-78D9C7DEA38D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B.2025" sheetId="3" r:id="rId1"/>
    <sheet name="Shpenz.sipas Fondeve" sheetId="6" r:id="rId2"/>
    <sheet name="B.i shpenz.janar-dhjetor2025" sheetId="9" r:id="rId3"/>
    <sheet name="Pagat-2025" sheetId="2" r:id="rId4"/>
    <sheet name="Mallrat-25" sheetId="4" r:id="rId5"/>
    <sheet name="Komunalit-25" sheetId="5" r:id="rId6"/>
    <sheet name="Pasuritë jo fin-25" sheetId="7" r:id="rId7"/>
    <sheet name="V.GJ.-2025" sheetId="8" r:id="rId8"/>
    <sheet name="Subv.Barazia Gjinore" sheetId="10" r:id="rId9"/>
  </sheets>
  <definedNames>
    <definedName name="_xlnm._FilterDatabase" localSheetId="5" hidden="1">'Komunalit-25'!#REF!</definedName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7" l="1"/>
  <c r="G16" i="7"/>
  <c r="G18" i="7"/>
  <c r="G17" i="7"/>
  <c r="G14" i="7"/>
  <c r="G5" i="7"/>
  <c r="E24" i="9" l="1"/>
  <c r="E21" i="9"/>
  <c r="D25" i="9"/>
  <c r="D24" i="9"/>
  <c r="D23" i="9"/>
  <c r="D22" i="9"/>
  <c r="D21" i="9"/>
  <c r="E22" i="9"/>
  <c r="E23" i="9"/>
  <c r="E25" i="9" l="1"/>
</calcChain>
</file>

<file path=xl/sharedStrings.xml><?xml version="1.0" encoding="utf-8"?>
<sst xmlns="http://schemas.openxmlformats.org/spreadsheetml/2006/main" count="301" uniqueCount="208">
  <si>
    <t xml:space="preserve">        16004 _ ZYRA E KRYETARIT - OBILIQ</t>
  </si>
  <si>
    <t xml:space="preserve">        16084 _ AUDITIMI I BRENDSHËM - OBILIQ</t>
  </si>
  <si>
    <t xml:space="preserve">        16304 _ ADMINISTRATA - OBILIQ</t>
  </si>
  <si>
    <t xml:space="preserve">        16607 _ INSPEKCIONI - OBILIQ</t>
  </si>
  <si>
    <t xml:space="preserve">        16720 _ PROKURIMI - OBILIQ</t>
  </si>
  <si>
    <t xml:space="preserve">        16904 _ ZYRA E KUVENDIT KOMUNAL - OBILIQ</t>
  </si>
  <si>
    <t xml:space="preserve">        17504 _ BUXHETI - OBILIQ</t>
  </si>
  <si>
    <t xml:space="preserve">        18004 _ SHËRBIME PUBLIKE - INFRASTRUKTURA RRUGORE - OBILIQ</t>
  </si>
  <si>
    <t xml:space="preserve">        18164 _ INFRASTRUKTURA PUBLIKE - OBILIQ</t>
  </si>
  <si>
    <t xml:space="preserve">        19520 _ ZYRA LOKALE E KOMUNITETEVE - OBILIQ</t>
  </si>
  <si>
    <t xml:space="preserve">        47004 _ BUJQËSIA - OBILIQ</t>
  </si>
  <si>
    <t xml:space="preserve">        65020 _ SHËRBIMET KADASTRALE - OBILIQ</t>
  </si>
  <si>
    <t xml:space="preserve">        66325 _ PLANIFIKIMI URBANIZMI INSPEKCIONI - OBILIQ</t>
  </si>
  <si>
    <t xml:space="preserve">        66525 _ PLANIFIKIMI MJEDISI   INSPEKCIONI - OBILIQ</t>
  </si>
  <si>
    <t xml:space="preserve">        73013 _ ADMINISTRATA - OBILIQ</t>
  </si>
  <si>
    <t xml:space="preserve">        73250 _ SHËRBIMET E KUJDESIT PRIMAR SHËNDETËSOR - OBILIQ</t>
  </si>
  <si>
    <t xml:space="preserve">        75516 _ SHËRBIMET SOCIALE - OBILIQ</t>
  </si>
  <si>
    <t xml:space="preserve">        85004 _ SHËRBIMET KULTURORE - OBILIQ</t>
  </si>
  <si>
    <t xml:space="preserve">        92020 _ ADMINISTRATA - OBILIQ</t>
  </si>
  <si>
    <t xml:space="preserve">        92271 _ ARSIMI PARAFILLOR - RRITA JONE - OBILIQ</t>
  </si>
  <si>
    <t xml:space="preserve">    21 _ TË HYRAT VETANAKE</t>
  </si>
  <si>
    <t xml:space="preserve">      90390 _ ARSIMI FILLOR - OBILIQ</t>
  </si>
  <si>
    <t xml:space="preserve">      94290 _ ARSIMI I MESËM - OBILIQ</t>
  </si>
  <si>
    <t>10 _ BUXHETI</t>
  </si>
  <si>
    <t>21 _ TË HYRAT VETANAKE</t>
  </si>
  <si>
    <t xml:space="preserve">        PAGA DHE SHTESA </t>
  </si>
  <si>
    <t>Përshkrimi</t>
  </si>
  <si>
    <t xml:space="preserve">      11 PAGA DHE SHTESA</t>
  </si>
  <si>
    <t xml:space="preserve">      13 MALLRA DHE SHËRBIME</t>
  </si>
  <si>
    <t xml:space="preserve">      14 SHPENZIME KOMUNALE</t>
  </si>
  <si>
    <t xml:space="preserve">      20 SUBVENCIONE DHE TRANSFERE</t>
  </si>
  <si>
    <t xml:space="preserve">      30 PASURITË JOFINANCIARE</t>
  </si>
  <si>
    <t>Totali i përgjithshëm</t>
  </si>
  <si>
    <t>Tabela  1</t>
  </si>
  <si>
    <t xml:space="preserve">Shpenzimet e fondeve sipas kategorive ekonomike(në €) </t>
  </si>
  <si>
    <r>
      <t>Buxheti fillestar 2025</t>
    </r>
    <r>
      <rPr>
        <sz val="11"/>
        <color indexed="10"/>
        <rFont val="Calibri"/>
        <family val="2"/>
      </rPr>
      <t>(LIGJI NR. 08/L-332 )</t>
    </r>
  </si>
  <si>
    <t>Buxheti final    2025</t>
  </si>
  <si>
    <t>2025 Shpenzimet</t>
  </si>
  <si>
    <t>Burimet e fondeve</t>
  </si>
  <si>
    <t>Grante Qeveritare-Buxheti</t>
  </si>
  <si>
    <t>Të hyrat vetanake</t>
  </si>
  <si>
    <t>Të hyrat e bartura</t>
  </si>
  <si>
    <t>Financimi përmes huamarrjes</t>
  </si>
  <si>
    <t xml:space="preserve">Donacionet vendore </t>
  </si>
  <si>
    <t>Donacionet e jashtme</t>
  </si>
  <si>
    <t>Tabela  2</t>
  </si>
  <si>
    <t xml:space="preserve">Shpenzimet sipas burimeve të fondeve(në €) </t>
  </si>
  <si>
    <t>Buxheti fillestar 2025</t>
  </si>
  <si>
    <t>Buxheti final   2025</t>
  </si>
  <si>
    <t>Shpenzimet e fondeve sipas kategorive ekonomike</t>
  </si>
  <si>
    <t>Paga dhe mëditje</t>
  </si>
  <si>
    <t>Mallra dhe shërbim</t>
  </si>
  <si>
    <t>Komunalit</t>
  </si>
  <si>
    <t>Subvendionet dhe transferet</t>
  </si>
  <si>
    <t>Investimet kapitale</t>
  </si>
  <si>
    <t xml:space="preserve">Tabela  3 </t>
  </si>
  <si>
    <t>Të hyrat tatimore</t>
  </si>
  <si>
    <t>Të hyrat  jo tatimore</t>
  </si>
  <si>
    <t>HV-2025</t>
  </si>
  <si>
    <t>Buxheti</t>
  </si>
  <si>
    <t>Alokimi</t>
  </si>
  <si>
    <t>Shpenzimi</t>
  </si>
  <si>
    <t xml:space="preserve">    10 BUXHETI</t>
  </si>
  <si>
    <t xml:space="preserve">        11 PAGA DHE SHTESA</t>
  </si>
  <si>
    <t xml:space="preserve">        13 MALLRA DHE SHËRBIME</t>
  </si>
  <si>
    <t xml:space="preserve">        14 SHPENZIME KOMUNALE</t>
  </si>
  <si>
    <t xml:space="preserve">        20 SUBVENCIONE DHE TRANSFERE</t>
  </si>
  <si>
    <t xml:space="preserve">        30 PASURITË JOFINANCIARE</t>
  </si>
  <si>
    <t xml:space="preserve">    21 TË HYRAT VETANAKE</t>
  </si>
  <si>
    <t xml:space="preserve">    22 TË HYRAT VETANAKE NGA VITI I KALUAR</t>
  </si>
  <si>
    <t xml:space="preserve">    31 GRANTI I DONACIONEVE TË BRENDSHME</t>
  </si>
  <si>
    <t xml:space="preserve">    59 QEVERIA JAPONEZE</t>
  </si>
  <si>
    <t xml:space="preserve">    61 QEVERIA ZVICRANE</t>
  </si>
  <si>
    <t xml:space="preserve">    93 COUNCIL OF EUROPE</t>
  </si>
  <si>
    <t>Kategorit ekonomike</t>
  </si>
  <si>
    <t>Alokimet</t>
  </si>
  <si>
    <t>Shpenzimet</t>
  </si>
  <si>
    <t>Fondet</t>
  </si>
  <si>
    <t xml:space="preserve">Burimet  e financimit </t>
  </si>
  <si>
    <t xml:space="preserve">    10 _ BUXHETI</t>
  </si>
  <si>
    <t xml:space="preserve">        93093 _ SHKOLLA FILLORE - DR.IBRAHIM RUGOVA - OBILIQ</t>
  </si>
  <si>
    <t xml:space="preserve">        94291 _ SHKOLLA E MESME - HASAN TAHSINI - OBILIQ</t>
  </si>
  <si>
    <t xml:space="preserve">        92270 _ ARSIMI PARAFILLOR  ÇERDHET - OBILIQ</t>
  </si>
  <si>
    <t xml:space="preserve">   130;MALLRA DHE SHËRBIME                                                                                                        2025</t>
  </si>
  <si>
    <t>Shpenzimet Komunale (10+21)2025</t>
  </si>
  <si>
    <t xml:space="preserve">   130;SHPENZIMET KOMUNALE                                                                                                        2025</t>
  </si>
  <si>
    <t xml:space="preserve">  200;SUBVENCIONE DHE TRASNFERE                                                                                                      2025</t>
  </si>
  <si>
    <t xml:space="preserve">  10;SUBVENCIONE DHE TRASNFERE                                                                                                      2025</t>
  </si>
  <si>
    <t>Subvencione &amp; Transfere (10+21)2025</t>
  </si>
  <si>
    <t xml:space="preserve">            54185 _ NDËRTIMI I URËS AUTOMOBILISTIKE NË GRABOC</t>
  </si>
  <si>
    <t xml:space="preserve">            53363 _ INSTALIMI I NGROHJES QENDRORE NË  QYTETIN E OBILIQIT - KOGJENERIMI</t>
  </si>
  <si>
    <t xml:space="preserve">            54012 _ NDËRTIMI I KANALIZIMIT NE LAJTHISHTE</t>
  </si>
  <si>
    <t xml:space="preserve">            89290 _ BASHKFINANCIM</t>
  </si>
  <si>
    <t xml:space="preserve">            54190 _ NDËRTIMI I PARKUT RR. ,,ADEM JASHARI' OBILIQ</t>
  </si>
  <si>
    <t xml:space="preserve">            54840 _ NDËRTIMI I PARKINGUT RR.ADEM JASHARI NË OBILIQ</t>
  </si>
  <si>
    <t xml:space="preserve">            56008 _ Ndriqimi Publik rruga" Nuhi Kelmendi", rruga "Vllezerit Gërvalla" dhe Mati,Shkabaj -"Beteja e Atlantikut", Milloshevë-"Raif Krasniqi" dhe "Migjeni" Mazgit-rr."Afrim Zhitia"</t>
  </si>
  <si>
    <t xml:space="preserve">            55682 _ Ndertimi I pishines gjysem olimpike</t>
  </si>
  <si>
    <t xml:space="preserve">            55938 _ Asfaltim I rruges te Sekiraqt ne Mazgit dhe rruges Dardania seg.1 ne Milloshevë</t>
  </si>
  <si>
    <t xml:space="preserve">            55941 _ Ndërtimi I rrugës dhe trotuarit rruga Daut Hashani</t>
  </si>
  <si>
    <t xml:space="preserve">            55953 _ Ndërtimi i kanalit Breznicë</t>
  </si>
  <si>
    <t xml:space="preserve">            55957 _ Ndertimi I këndeve të lojrave afer fushave sportive Dardhishtë</t>
  </si>
  <si>
    <t xml:space="preserve">            52859 _ NDËRTIMI I PARKUT LAGJJA LAJTHISHTË DHE LAGJJA HAZIRI NË MAZGIT</t>
  </si>
  <si>
    <t xml:space="preserve">    22 _ TË HYRAT VETANAKE NGA VITI I KALUAR</t>
  </si>
  <si>
    <t xml:space="preserve">    61 _ QEVERIA ZVICRANE</t>
  </si>
  <si>
    <t xml:space="preserve">            92196 _ GRANTI PR PERFORMANCE KOMUNALE 2024</t>
  </si>
  <si>
    <t xml:space="preserve">    93 _ COUNCIL OF EUROPE</t>
  </si>
  <si>
    <t xml:space="preserve">            99347 _ PROMOVIMI I QEVERISJES SE MIRE DHE FUQIZIMI I ROMEVE NE NIVEL LOKAL</t>
  </si>
  <si>
    <t>Investimet Kapitale  nga Fondet (10+21+22+61+93)2025</t>
  </si>
  <si>
    <t xml:space="preserve">Pagat dhe meditjet  </t>
  </si>
  <si>
    <t>Mallrat dhe Shërbimet</t>
  </si>
  <si>
    <t>Shpenzimet Komunale</t>
  </si>
  <si>
    <t>Subvencione ^ transfere</t>
  </si>
  <si>
    <t>Pasurit Jofinanciare</t>
  </si>
  <si>
    <t>Gjithsejt :</t>
  </si>
  <si>
    <t xml:space="preserve">            53363 INSTALIMI I NGROHJES QENDRORE NË  QYTETIN E OBILIQIT - KOGJE</t>
  </si>
  <si>
    <t>Fonfi (10)Vendime gjyqësore  janar dhjetor 2025</t>
  </si>
  <si>
    <t xml:space="preserve">            54190 NDËRTIMI I PARKUT RR. ,,ADEM JASHARI' OBILIQ</t>
  </si>
  <si>
    <t xml:space="preserve">            54216 DIGJITALIZIMI NË SHFMU "DR I.RUGOVA" OBILIQ,MAZGIT I LARTE D</t>
  </si>
  <si>
    <t xml:space="preserve">            54840 NDËRTIMI I PARKINGUT RR.ADEM JASHARI NË OBILIQ</t>
  </si>
  <si>
    <t xml:space="preserve">            55938 Asfaltim I rruges te Sekiraqt ne Mazgit dhe rruges Dardania</t>
  </si>
  <si>
    <t xml:space="preserve">            55941 Ndërtimi I rrugës dhe trotuarit rruga Daut Hashani</t>
  </si>
  <si>
    <t xml:space="preserve">            55953 Ndërtimi i kanalit Breznicë</t>
  </si>
  <si>
    <t xml:space="preserve">            55957 Ndertimi I këndeve të lojrave afer fushave sportive Dardhish</t>
  </si>
  <si>
    <t xml:space="preserve">            52859 NDËRTIMI I PARKUT LAGJJA LAJTHISHTË DHE LAGJJA HAZIRI NË MAZ</t>
  </si>
  <si>
    <t xml:space="preserve">            56008 Ndriqimi Publik rruga" Nuhi Kelmendi", rruga "Vllezerit Gërv</t>
  </si>
  <si>
    <t>Fonfi (21)Vendime gjyqësore  janar dhjetor 2025</t>
  </si>
  <si>
    <t xml:space="preserve">                                                               Fondet (10 &amp; 21)Vendime gjyqësore  janar dhjetor 2025-Pasurit Jofinanciare</t>
  </si>
  <si>
    <t>Vendime gjyqësore  janar dhjetor 2025</t>
  </si>
  <si>
    <t>MJETET E EKZEKUTUARAN NGA THESARI -KONTRATA KOLEKTIVE</t>
  </si>
  <si>
    <t>MJETET E SHPENZUARA NGA PROJEKTET KAPITALE</t>
  </si>
  <si>
    <t>Buxheti  I alokuar   2025</t>
  </si>
  <si>
    <t xml:space="preserve">Të hyrat vetanake  (në €) </t>
  </si>
  <si>
    <t>Totali I të hyrave vetanake</t>
  </si>
  <si>
    <t>Denimet në trafik  TM-1</t>
  </si>
  <si>
    <t xml:space="preserve"> Totali :Të hyrat vetanake &amp; denimet në trafik ;TM-të</t>
  </si>
  <si>
    <t>Bugjeti i Shpenzuar</t>
  </si>
  <si>
    <t xml:space="preserve">Bugjeti i alokuar </t>
  </si>
  <si>
    <t>%</t>
  </si>
  <si>
    <t>Denimet në trafik  TM-2</t>
  </si>
  <si>
    <t>Denimet në trafik  TM-3</t>
  </si>
  <si>
    <t>Denimet në trafik  TM-4</t>
  </si>
  <si>
    <t>Të hyrat vetanake (21)</t>
  </si>
  <si>
    <t>Grantet qeveritare(10)</t>
  </si>
  <si>
    <t>Të hyrat bartura(22)</t>
  </si>
  <si>
    <t>Donacionet</t>
  </si>
  <si>
    <t>Gjithsej</t>
  </si>
  <si>
    <t>PAGA DHE SHTESA</t>
  </si>
  <si>
    <t>MALLRA DHE SHËRBIME</t>
  </si>
  <si>
    <t xml:space="preserve"> SHPENZIME KOMUNALE</t>
  </si>
  <si>
    <t>SUBVENCIONE DHE TRANSFERE</t>
  </si>
  <si>
    <t>PASURITË JOFINANCIARE</t>
  </si>
  <si>
    <t>Totali</t>
  </si>
  <si>
    <t>Buxheti I shpenzuar për periudhën janar-dhjetor/2025</t>
  </si>
  <si>
    <t>Data:01-01-2025 deri 31-12-2025</t>
  </si>
  <si>
    <t>Burimet e financimit</t>
  </si>
  <si>
    <r>
      <t xml:space="preserve">Pagat; </t>
    </r>
    <r>
      <rPr>
        <b/>
        <sz val="11"/>
        <color theme="1"/>
        <rFont val="Calibri"/>
        <family val="2"/>
        <scheme val="minor"/>
      </rPr>
      <t xml:space="preserve">6,103,817.02€  </t>
    </r>
    <r>
      <rPr>
        <sz val="11"/>
        <color theme="1"/>
        <rFont val="Calibri"/>
        <family val="2"/>
        <scheme val="minor"/>
      </rPr>
      <t xml:space="preserve">, Mallrat dhe Shërbimet; </t>
    </r>
    <r>
      <rPr>
        <b/>
        <sz val="11"/>
        <color theme="1"/>
        <rFont val="Calibri"/>
        <family val="2"/>
        <scheme val="minor"/>
      </rPr>
      <t xml:space="preserve"> 2,117,904.41€,</t>
    </r>
    <r>
      <rPr>
        <sz val="11"/>
        <color theme="1"/>
        <rFont val="Calibri"/>
        <family val="2"/>
        <scheme val="minor"/>
      </rPr>
      <t xml:space="preserve"> Shpenzimet komunale;</t>
    </r>
    <r>
      <rPr>
        <b/>
        <sz val="11"/>
        <color theme="1"/>
        <rFont val="Calibri"/>
        <family val="2"/>
        <scheme val="minor"/>
      </rPr>
      <t>319,711.11€</t>
    </r>
    <r>
      <rPr>
        <sz val="11"/>
        <color theme="1"/>
        <rFont val="Calibri"/>
        <family val="2"/>
        <scheme val="minor"/>
      </rPr>
      <t>, Subvencionet dhe Transferet;</t>
    </r>
    <r>
      <rPr>
        <b/>
        <sz val="11"/>
        <color theme="1"/>
        <rFont val="Calibri"/>
        <family val="2"/>
        <scheme val="minor"/>
      </rPr>
      <t>1,060,977.34€</t>
    </r>
    <r>
      <rPr>
        <sz val="11"/>
        <color theme="1"/>
        <rFont val="Calibri"/>
        <family val="2"/>
        <scheme val="minor"/>
      </rPr>
      <t>, Kapitalet,</t>
    </r>
    <r>
      <rPr>
        <b/>
        <sz val="11"/>
        <color theme="1"/>
        <rFont val="Calibri"/>
        <family val="2"/>
        <scheme val="minor"/>
      </rPr>
      <t>5,787,115.50€</t>
    </r>
    <r>
      <rPr>
        <sz val="11"/>
        <color theme="1"/>
        <rFont val="Calibri"/>
        <family val="2"/>
        <scheme val="minor"/>
      </rPr>
      <t xml:space="preserve"> , Totali I shpenzimeve </t>
    </r>
    <r>
      <rPr>
        <b/>
        <u/>
        <sz val="11"/>
        <color theme="1"/>
        <rFont val="Calibri"/>
        <family val="2"/>
        <scheme val="minor"/>
      </rPr>
      <t>15,389,525.38€.</t>
    </r>
  </si>
  <si>
    <t>Buxheti  final</t>
  </si>
  <si>
    <t>Buxheti Komunal për periudhën    Janar-Dhjetor- 2025</t>
  </si>
  <si>
    <t>4-TM-2025</t>
  </si>
  <si>
    <t xml:space="preserve">          111 ; PAGA DHE SHTESA                                                                                                                                  2025</t>
  </si>
  <si>
    <t xml:space="preserve">  59 QEVERIA JAPONEZE</t>
  </si>
  <si>
    <t xml:space="preserve"> 93 COUNCIL OF EUROPE</t>
  </si>
  <si>
    <t>MALLRA DHE SHËRBIME (10+21 +59+93)  2025</t>
  </si>
  <si>
    <t xml:space="preserve">  300 ;                                                                                      INVESTIMET  KAPITALE                                                                                                                                                                                                                              2025</t>
  </si>
  <si>
    <t>Vendime Gjyqësore</t>
  </si>
  <si>
    <t>Shpenzim  (UOP)</t>
  </si>
  <si>
    <t>Totali I shpenzimit</t>
  </si>
  <si>
    <t>Drejtoria e Arsimit:</t>
  </si>
  <si>
    <t>Arsim</t>
  </si>
  <si>
    <t>Nr.</t>
  </si>
  <si>
    <t xml:space="preserve"> Vlera €</t>
  </si>
  <si>
    <t>Gra/Vajza</t>
  </si>
  <si>
    <t>Burra/Djem</t>
  </si>
  <si>
    <t>Total:</t>
  </si>
  <si>
    <t>Drejtoria e Shëndetësisë:</t>
  </si>
  <si>
    <t>Raste Sociale:</t>
  </si>
  <si>
    <t>Shëndetësi</t>
  </si>
  <si>
    <t>Nr</t>
  </si>
  <si>
    <t xml:space="preserve"> Vlera </t>
  </si>
  <si>
    <t>Total</t>
  </si>
  <si>
    <r>
      <t xml:space="preserve">Subvencionet e lehonave: </t>
    </r>
    <r>
      <rPr>
        <sz val="12"/>
        <color theme="1"/>
        <rFont val="Times New Roman"/>
        <family val="1"/>
      </rPr>
      <t xml:space="preserve">Janë subvencionuar 50 lehona në vlerë prej: </t>
    </r>
    <r>
      <rPr>
        <b/>
        <sz val="12"/>
        <color theme="1"/>
        <rFont val="Times New Roman"/>
        <family val="1"/>
      </rPr>
      <t>7,500.00€</t>
    </r>
  </si>
  <si>
    <r>
      <t xml:space="preserve">Pagesa për Islamic Relief Kosova:  </t>
    </r>
    <r>
      <rPr>
        <b/>
        <sz val="12"/>
        <color rgb="FF000000"/>
        <rFont val="Times New Roman"/>
        <family val="1"/>
      </rPr>
      <t xml:space="preserve">29,632.68€ - </t>
    </r>
    <r>
      <rPr>
        <sz val="12"/>
        <color rgb="FF000000"/>
        <rFont val="Times New Roman"/>
        <family val="1"/>
      </rPr>
      <t>Marrëveshje bashkëpunimi nr.II-1804, data 22.12.2022</t>
    </r>
  </si>
  <si>
    <r>
      <t xml:space="preserve">Familja  strehuese: </t>
    </r>
    <r>
      <rPr>
        <b/>
        <sz val="12"/>
        <color theme="1"/>
        <rFont val="Times New Roman"/>
        <family val="1"/>
      </rPr>
      <t>800.00€</t>
    </r>
  </si>
  <si>
    <t>Sherbime Publike</t>
  </si>
  <si>
    <t>Vlera €</t>
  </si>
  <si>
    <t>Shpenzimet e varrimit</t>
  </si>
  <si>
    <t>Individ (1 burr)</t>
  </si>
  <si>
    <t>Zyra e Kryetarit</t>
  </si>
  <si>
    <t>Individ (1grua)</t>
  </si>
  <si>
    <t>OJQ</t>
  </si>
  <si>
    <r>
      <t xml:space="preserve">Drejtoria e Shërbimeve </t>
    </r>
    <r>
      <rPr>
        <b/>
        <sz val="16"/>
        <color theme="1"/>
        <rFont val="Times New Roman"/>
        <family val="1"/>
      </rPr>
      <t>Publike</t>
    </r>
  </si>
  <si>
    <t>Drejtoria e Bujqësisë:</t>
  </si>
  <si>
    <r>
      <t>Sqarim:</t>
    </r>
    <r>
      <rPr>
        <sz val="12"/>
        <color theme="1"/>
        <rFont val="Times New Roman"/>
        <family val="1"/>
      </rPr>
      <t xml:space="preserve"> Kontrata me numër: 13-370-03-24785-25 e datës 26.08.2025 “Furnizim me Paisje Bujqësore” e ndarë në baza gjinore sipas tabelave më poshtë, vlera totale e kontratës është 123,100.00€ mirëpo shpenzim në vitin 2025 janë bërë mjete në vlerë prej 75,777.57 € ndërsa në mungesë të mjeteve vlera e mbetur 47,322.43€ është obligim për vitin 2026.</t>
    </r>
  </si>
  <si>
    <t>Furnizim me freza</t>
  </si>
  <si>
    <t xml:space="preserve"> Gra/Vajza</t>
  </si>
  <si>
    <t>Burra/Gra</t>
  </si>
  <si>
    <t>Furnizim me pompa</t>
  </si>
  <si>
    <t>Vlera€</t>
  </si>
  <si>
    <t>Furnizim me motokultivator</t>
  </si>
  <si>
    <t>Furnizim me miksera</t>
  </si>
  <si>
    <r>
      <t xml:space="preserve">Kontrata me numër XIII-166 e datës 19.06.2023 “Vaksionimi i kafshëve të imëta kundër sëmundjeve” janë shpenzuar mjete ne vlerë prej: </t>
    </r>
    <r>
      <rPr>
        <b/>
        <sz val="12"/>
        <color theme="1"/>
        <rFont val="Times New Roman"/>
        <family val="1"/>
      </rPr>
      <t>10,696.00€</t>
    </r>
  </si>
  <si>
    <r>
      <t xml:space="preserve">Kontrata me numër 13-370-03-12798-25 e datës 14.05.2025 “Vaksionimi dhe trajtimi i qenëve endacak” janë shpenzuar mjete në vlerë” </t>
    </r>
    <r>
      <rPr>
        <b/>
        <sz val="12"/>
        <color theme="1"/>
        <rFont val="Times New Roman"/>
        <family val="1"/>
      </rPr>
      <t>9,964.00€</t>
    </r>
  </si>
  <si>
    <r>
      <t xml:space="preserve">Marreveshje bashkëpunimi me numër: 02-020-01-12890-25 e datës 14.05.2025 me ndërmarrjen Iber Lepenci “Ujitje Bujqësore” : </t>
    </r>
    <r>
      <rPr>
        <b/>
        <sz val="12"/>
        <color theme="1"/>
        <rFont val="Times New Roman"/>
        <family val="1"/>
      </rPr>
      <t>34,215.50€</t>
    </r>
  </si>
  <si>
    <r>
      <t xml:space="preserve">Sqarim shtesë: </t>
    </r>
    <r>
      <rPr>
        <sz val="12"/>
        <color theme="1"/>
        <rFont val="Times New Roman"/>
        <family val="1"/>
      </rPr>
      <t>Mjete të ekzekutuara nga Thesari i Kosovës për vendime gjyqësore nga kategoria e Subvencioneve dhe Transfereve:</t>
    </r>
  </si>
  <si>
    <r>
      <t>Drejtoria e Bujqësisë</t>
    </r>
    <r>
      <rPr>
        <b/>
        <sz val="12"/>
        <color theme="1"/>
        <rFont val="Times New Roman"/>
        <family val="1"/>
      </rPr>
      <t>: 26,400.00€</t>
    </r>
  </si>
  <si>
    <r>
      <t>Drejtoria e Sherbimeve Publike</t>
    </r>
    <r>
      <rPr>
        <b/>
        <sz val="12"/>
        <color theme="1"/>
        <rFont val="Times New Roman"/>
        <family val="1"/>
      </rPr>
      <t>: 7,000.00€</t>
    </r>
  </si>
  <si>
    <r>
      <t xml:space="preserve">Total mjete të ekzekutuara për vendime gjyqesore nga kategoria ekonomike Subvencione dhe Transfere: </t>
    </r>
    <r>
      <rPr>
        <b/>
        <sz val="12"/>
        <color theme="1"/>
        <rFont val="Times New Roman"/>
        <family val="1"/>
      </rPr>
      <t>33,400.00€</t>
    </r>
  </si>
  <si>
    <t>Raporti i subvencioneve për periudhën Tetor - Dhjetor 2025         i  ndarë edhe në baza gjinore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</si>
</sst>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10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0.399914548173467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theme="4" tint="0.39994506668294322"/>
      </right>
      <top style="hair">
        <color theme="4" tint="0.39994506668294322"/>
      </top>
      <bottom style="thin">
        <color indexed="64"/>
      </bottom>
      <diagonal/>
    </border>
    <border>
      <left style="hair">
        <color theme="4" tint="0.39994506668294322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4" tint="0.39994506668294322"/>
      </top>
      <bottom style="thin">
        <color indexed="64"/>
      </bottom>
      <diagonal/>
    </border>
    <border>
      <left style="hair">
        <color theme="4" tint="0.39994506668294322"/>
      </left>
      <right/>
      <top/>
      <bottom/>
      <diagonal/>
    </border>
    <border>
      <left style="hair">
        <color theme="4" tint="0.39994506668294322"/>
      </left>
      <right/>
      <top/>
      <bottom style="medium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medium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4" tint="0.39994506668294322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theme="4" tint="0.39994506668294322"/>
      </left>
      <right/>
      <top style="hair">
        <color theme="4" tint="0.39994506668294322"/>
      </top>
      <bottom/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4" fontId="4" fillId="4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1" fillId="4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2" xfId="0" applyFill="1" applyBorder="1" applyAlignment="1">
      <alignment horizontal="right" vertical="center" wrapText="1"/>
    </xf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 applyAlignment="1">
      <alignment vertical="center"/>
    </xf>
    <xf numFmtId="0" fontId="10" fillId="0" borderId="2" xfId="0" applyFont="1" applyBorder="1"/>
    <xf numFmtId="43" fontId="5" fillId="0" borderId="2" xfId="1" applyFont="1" applyBorder="1"/>
    <xf numFmtId="0" fontId="0" fillId="0" borderId="2" xfId="0" applyBorder="1"/>
    <xf numFmtId="0" fontId="3" fillId="5" borderId="2" xfId="0" applyFont="1" applyFill="1" applyBorder="1" applyAlignment="1">
      <alignment vertical="center" wrapText="1"/>
    </xf>
    <xf numFmtId="43" fontId="3" fillId="5" borderId="2" xfId="1" applyFont="1" applyFill="1" applyBorder="1" applyAlignment="1">
      <alignment horizontal="right" vertical="center" wrapText="1"/>
    </xf>
    <xf numFmtId="43" fontId="6" fillId="0" borderId="2" xfId="1" applyFont="1" applyBorder="1"/>
    <xf numFmtId="43" fontId="0" fillId="0" borderId="0" xfId="0" applyNumberFormat="1"/>
    <xf numFmtId="43" fontId="5" fillId="0" borderId="0" xfId="1" applyFont="1"/>
    <xf numFmtId="43" fontId="2" fillId="7" borderId="2" xfId="1" applyFont="1" applyFill="1" applyBorder="1"/>
    <xf numFmtId="43" fontId="2" fillId="8" borderId="2" xfId="1" applyFont="1" applyFill="1" applyBorder="1"/>
    <xf numFmtId="43" fontId="0" fillId="8" borderId="2" xfId="0" applyNumberFormat="1" applyFill="1" applyBorder="1"/>
    <xf numFmtId="43" fontId="0" fillId="0" borderId="2" xfId="0" applyNumberFormat="1" applyBorder="1"/>
    <xf numFmtId="43" fontId="11" fillId="0" borderId="2" xfId="1" applyFont="1" applyFill="1" applyBorder="1" applyAlignment="1">
      <alignment horizontal="right" vertical="center" wrapText="1"/>
    </xf>
    <xf numFmtId="43" fontId="2" fillId="0" borderId="2" xfId="1" applyFont="1" applyFill="1" applyBorder="1"/>
    <xf numFmtId="0" fontId="0" fillId="0" borderId="0" xfId="0" applyFill="1" applyBorder="1" applyAlignment="1">
      <alignment horizontal="right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2" fillId="0" borderId="0" xfId="1" applyFont="1" applyFill="1" applyBorder="1"/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1" fillId="4" borderId="2" xfId="0" applyNumberFormat="1" applyFont="1" applyFill="1" applyBorder="1" applyAlignment="1" applyProtection="1">
      <alignment horizontal="left" vertical="center" wrapText="1"/>
    </xf>
    <xf numFmtId="4" fontId="1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Border="1"/>
    <xf numFmtId="0" fontId="0" fillId="0" borderId="0" xfId="0" applyAlignment="1">
      <alignment horizontal="center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4" fontId="1" fillId="3" borderId="9" xfId="0" applyNumberFormat="1" applyFont="1" applyFill="1" applyBorder="1" applyAlignment="1" applyProtection="1">
      <alignment horizontal="right" vertical="center" wrapText="1"/>
    </xf>
    <xf numFmtId="0" fontId="3" fillId="5" borderId="10" xfId="0" applyFont="1" applyFill="1" applyBorder="1"/>
    <xf numFmtId="4" fontId="3" fillId="5" borderId="10" xfId="0" applyNumberFormat="1" applyFont="1" applyFill="1" applyBorder="1"/>
    <xf numFmtId="0" fontId="1" fillId="2" borderId="11" xfId="0" applyNumberFormat="1" applyFont="1" applyFill="1" applyBorder="1" applyAlignment="1" applyProtection="1">
      <alignment horizontal="left" vertical="center" wrapText="1"/>
    </xf>
    <xf numFmtId="4" fontId="1" fillId="3" borderId="11" xfId="0" applyNumberFormat="1" applyFont="1" applyFill="1" applyBorder="1" applyAlignment="1" applyProtection="1">
      <alignment horizontal="right" vertical="center" wrapText="1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4" fontId="4" fillId="3" borderId="9" xfId="0" applyNumberFormat="1" applyFont="1" applyFill="1" applyBorder="1" applyAlignment="1" applyProtection="1">
      <alignment horizontal="right" vertical="center" wrapText="1"/>
    </xf>
    <xf numFmtId="0" fontId="11" fillId="5" borderId="9" xfId="0" applyFont="1" applyFill="1" applyBorder="1"/>
    <xf numFmtId="4" fontId="7" fillId="5" borderId="9" xfId="0" applyNumberFormat="1" applyFont="1" applyFill="1" applyBorder="1"/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7" borderId="13" xfId="0" applyNumberFormat="1" applyFont="1" applyFill="1" applyBorder="1" applyAlignment="1" applyProtection="1">
      <alignment horizontal="left" vertical="center" wrapText="1"/>
    </xf>
    <xf numFmtId="0" fontId="1" fillId="7" borderId="15" xfId="0" applyNumberFormat="1" applyFont="1" applyFill="1" applyBorder="1" applyAlignment="1" applyProtection="1">
      <alignment horizontal="left" vertical="center" wrapText="1"/>
    </xf>
    <xf numFmtId="4" fontId="0" fillId="7" borderId="0" xfId="0" applyNumberFormat="1" applyFill="1"/>
    <xf numFmtId="0" fontId="1" fillId="7" borderId="0" xfId="0" applyNumberFormat="1" applyFont="1" applyFill="1" applyBorder="1" applyAlignment="1" applyProtection="1">
      <alignment horizontal="left" vertical="center" wrapText="1"/>
    </xf>
    <xf numFmtId="0" fontId="4" fillId="4" borderId="12" xfId="0" applyNumberFormat="1" applyFont="1" applyFill="1" applyBorder="1" applyAlignment="1" applyProtection="1">
      <alignment horizontal="left" vertical="center" wrapText="1"/>
    </xf>
    <xf numFmtId="0" fontId="4" fillId="7" borderId="17" xfId="0" applyNumberFormat="1" applyFont="1" applyFill="1" applyBorder="1" applyAlignment="1" applyProtection="1">
      <alignment horizontal="left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14" fillId="9" borderId="19" xfId="0" applyFont="1" applyFill="1" applyBorder="1" applyAlignment="1" applyProtection="1">
      <alignment horizontal="left" vertical="center" wrapText="1"/>
    </xf>
    <xf numFmtId="4" fontId="14" fillId="9" borderId="20" xfId="0" applyNumberFormat="1" applyFont="1" applyFill="1" applyBorder="1" applyAlignment="1" applyProtection="1">
      <alignment horizontal="right" vertical="center" wrapText="1"/>
    </xf>
    <xf numFmtId="4" fontId="14" fillId="9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43" fontId="5" fillId="0" borderId="5" xfId="1" applyFont="1" applyBorder="1" applyAlignment="1">
      <alignment horizontal="left"/>
    </xf>
    <xf numFmtId="0" fontId="14" fillId="9" borderId="19" xfId="0" applyFont="1" applyFill="1" applyBorder="1" applyAlignment="1" applyProtection="1">
      <alignment horizontal="left" vertical="center" wrapText="1"/>
    </xf>
    <xf numFmtId="0" fontId="2" fillId="0" borderId="9" xfId="0" applyFont="1" applyBorder="1"/>
    <xf numFmtId="43" fontId="2" fillId="0" borderId="9" xfId="1" applyFont="1" applyBorder="1"/>
    <xf numFmtId="0" fontId="2" fillId="0" borderId="9" xfId="0" applyFont="1" applyBorder="1" applyAlignment="1"/>
    <xf numFmtId="43" fontId="2" fillId="0" borderId="9" xfId="1" applyFont="1" applyBorder="1" applyAlignment="1"/>
    <xf numFmtId="0" fontId="11" fillId="5" borderId="9" xfId="0" applyFont="1" applyFill="1" applyBorder="1" applyAlignment="1">
      <alignment vertical="center"/>
    </xf>
    <xf numFmtId="43" fontId="11" fillId="5" borderId="9" xfId="1" applyFont="1" applyFill="1" applyBorder="1" applyAlignment="1">
      <alignment vertical="center"/>
    </xf>
    <xf numFmtId="0" fontId="8" fillId="0" borderId="24" xfId="0" applyFont="1" applyBorder="1"/>
    <xf numFmtId="43" fontId="0" fillId="0" borderId="4" xfId="1" applyFont="1" applyBorder="1" applyAlignment="1">
      <alignment horizontal="left"/>
    </xf>
    <xf numFmtId="43" fontId="0" fillId="0" borderId="2" xfId="0" applyNumberFormat="1" applyBorder="1" applyAlignment="1">
      <alignment vertical="center"/>
    </xf>
    <xf numFmtId="43" fontId="7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4" fillId="5" borderId="0" xfId="0" applyNumberFormat="1" applyFont="1" applyFill="1" applyBorder="1" applyAlignment="1" applyProtection="1">
      <alignment horizontal="center" vertical="center" wrapText="1"/>
    </xf>
    <xf numFmtId="43" fontId="1" fillId="7" borderId="13" xfId="1" applyFont="1" applyFill="1" applyBorder="1" applyAlignment="1" applyProtection="1">
      <alignment horizontal="left" vertical="center" wrapText="1"/>
    </xf>
    <xf numFmtId="0" fontId="4" fillId="7" borderId="0" xfId="0" applyNumberFormat="1" applyFont="1" applyFill="1" applyBorder="1" applyAlignment="1" applyProtection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43" fontId="0" fillId="0" borderId="27" xfId="1" applyFont="1" applyBorder="1"/>
    <xf numFmtId="164" fontId="0" fillId="0" borderId="0" xfId="1" applyNumberFormat="1" applyFont="1"/>
    <xf numFmtId="43" fontId="1" fillId="7" borderId="15" xfId="1" applyFont="1" applyFill="1" applyBorder="1" applyAlignment="1" applyProtection="1">
      <alignment horizontal="left" vertical="center" wrapText="1"/>
    </xf>
    <xf numFmtId="164" fontId="0" fillId="0" borderId="0" xfId="0" applyNumberFormat="1"/>
    <xf numFmtId="0" fontId="1" fillId="7" borderId="28" xfId="0" applyNumberFormat="1" applyFont="1" applyFill="1" applyBorder="1" applyAlignment="1" applyProtection="1">
      <alignment horizontal="left" vertical="center" wrapText="1"/>
    </xf>
    <xf numFmtId="4" fontId="4" fillId="7" borderId="28" xfId="0" applyNumberFormat="1" applyFont="1" applyFill="1" applyBorder="1" applyAlignment="1" applyProtection="1">
      <alignment horizontal="right" vertical="center" wrapText="1"/>
    </xf>
    <xf numFmtId="0" fontId="7" fillId="7" borderId="13" xfId="0" applyFont="1" applyFill="1" applyBorder="1" applyAlignment="1">
      <alignment horizontal="center" vertical="center"/>
    </xf>
    <xf numFmtId="43" fontId="1" fillId="4" borderId="12" xfId="1" applyFont="1" applyFill="1" applyBorder="1" applyAlignment="1" applyProtection="1">
      <alignment horizontal="left" vertical="center" wrapText="1"/>
    </xf>
    <xf numFmtId="43" fontId="1" fillId="0" borderId="12" xfId="1" applyFont="1" applyFill="1" applyBorder="1" applyAlignment="1" applyProtection="1">
      <alignment horizontal="left" vertical="center" wrapText="1"/>
    </xf>
    <xf numFmtId="0" fontId="16" fillId="8" borderId="0" xfId="0" applyFont="1" applyFill="1" applyAlignment="1">
      <alignment horizontal="center" vertical="center"/>
    </xf>
    <xf numFmtId="4" fontId="4" fillId="7" borderId="12" xfId="0" applyNumberFormat="1" applyFont="1" applyFill="1" applyBorder="1" applyAlignment="1" applyProtection="1">
      <alignment horizontal="right" vertical="center" wrapText="1"/>
    </xf>
    <xf numFmtId="4" fontId="1" fillId="7" borderId="2" xfId="0" applyNumberFormat="1" applyFont="1" applyFill="1" applyBorder="1" applyAlignment="1" applyProtection="1">
      <alignment horizontal="right" vertical="center" wrapText="1"/>
    </xf>
    <xf numFmtId="164" fontId="0" fillId="0" borderId="2" xfId="0" applyNumberFormat="1" applyBorder="1"/>
    <xf numFmtId="4" fontId="4" fillId="7" borderId="2" xfId="0" applyNumberFormat="1" applyFont="1" applyFill="1" applyBorder="1" applyAlignment="1" applyProtection="1">
      <alignment horizontal="right" vertical="center" wrapText="1"/>
    </xf>
    <xf numFmtId="164" fontId="0" fillId="0" borderId="2" xfId="1" applyNumberFormat="1" applyFont="1" applyBorder="1"/>
    <xf numFmtId="4" fontId="7" fillId="7" borderId="2" xfId="0" applyNumberFormat="1" applyFont="1" applyFill="1" applyBorder="1"/>
    <xf numFmtId="43" fontId="0" fillId="0" borderId="2" xfId="1" applyFont="1" applyBorder="1"/>
    <xf numFmtId="4" fontId="7" fillId="7" borderId="31" xfId="0" applyNumberFormat="1" applyFont="1" applyFill="1" applyBorder="1"/>
    <xf numFmtId="0" fontId="16" fillId="8" borderId="3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vertical="center"/>
    </xf>
    <xf numFmtId="4" fontId="3" fillId="7" borderId="18" xfId="0" applyNumberFormat="1" applyFont="1" applyFill="1" applyBorder="1" applyAlignment="1">
      <alignment vertical="center"/>
    </xf>
    <xf numFmtId="43" fontId="0" fillId="0" borderId="32" xfId="1" applyFont="1" applyFill="1" applyBorder="1" applyAlignment="1">
      <alignment vertical="center"/>
    </xf>
    <xf numFmtId="43" fontId="1" fillId="4" borderId="12" xfId="1" applyFont="1" applyFill="1" applyBorder="1" applyAlignment="1" applyProtection="1">
      <alignment horizontal="left" wrapText="1"/>
    </xf>
    <xf numFmtId="0" fontId="12" fillId="4" borderId="17" xfId="0" applyNumberFormat="1" applyFont="1" applyFill="1" applyBorder="1" applyAlignment="1" applyProtection="1">
      <alignment horizontal="left" vertical="center" wrapText="1"/>
    </xf>
    <xf numFmtId="4" fontId="7" fillId="0" borderId="30" xfId="0" applyNumberFormat="1" applyFont="1" applyFill="1" applyBorder="1" applyAlignment="1">
      <alignment vertical="center"/>
    </xf>
    <xf numFmtId="0" fontId="3" fillId="7" borderId="32" xfId="0" applyFont="1" applyFill="1" applyBorder="1" applyAlignment="1">
      <alignment vertical="center"/>
    </xf>
    <xf numFmtId="4" fontId="13" fillId="4" borderId="32" xfId="0" applyNumberFormat="1" applyFont="1" applyFill="1" applyBorder="1" applyAlignment="1" applyProtection="1">
      <alignment horizontal="right" vertical="center" wrapText="1"/>
    </xf>
    <xf numFmtId="43" fontId="0" fillId="0" borderId="32" xfId="0" applyNumberFormat="1" applyFill="1" applyBorder="1" applyAlignment="1">
      <alignment vertical="center"/>
    </xf>
    <xf numFmtId="0" fontId="1" fillId="4" borderId="17" xfId="0" applyNumberFormat="1" applyFont="1" applyFill="1" applyBorder="1" applyAlignment="1" applyProtection="1">
      <alignment horizontal="left" vertical="center" wrapText="1"/>
    </xf>
    <xf numFmtId="43" fontId="1" fillId="4" borderId="17" xfId="1" applyFont="1" applyFill="1" applyBorder="1" applyAlignment="1" applyProtection="1">
      <alignment horizontal="left" vertical="center" wrapText="1"/>
    </xf>
    <xf numFmtId="0" fontId="1" fillId="4" borderId="34" xfId="0" applyNumberFormat="1" applyFont="1" applyFill="1" applyBorder="1" applyAlignment="1" applyProtection="1">
      <alignment horizontal="left" vertical="center" wrapText="1"/>
    </xf>
    <xf numFmtId="43" fontId="1" fillId="4" borderId="34" xfId="1" applyFont="1" applyFill="1" applyBorder="1" applyAlignment="1" applyProtection="1">
      <alignment horizontal="left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1" fillId="0" borderId="34" xfId="0" applyNumberFormat="1" applyFont="1" applyFill="1" applyBorder="1" applyAlignment="1" applyProtection="1">
      <alignment horizontal="right" vertical="center" wrapText="1"/>
    </xf>
    <xf numFmtId="4" fontId="1" fillId="0" borderId="12" xfId="0" applyNumberFormat="1" applyFont="1" applyFill="1" applyBorder="1" applyAlignment="1" applyProtection="1">
      <alignment horizontal="right" vertical="center" wrapText="1"/>
    </xf>
    <xf numFmtId="4" fontId="7" fillId="0" borderId="35" xfId="0" applyNumberFormat="1" applyFont="1" applyFill="1" applyBorder="1" applyAlignment="1">
      <alignment vertical="center"/>
    </xf>
    <xf numFmtId="4" fontId="1" fillId="4" borderId="12" xfId="0" applyNumberFormat="1" applyFont="1" applyFill="1" applyBorder="1" applyAlignment="1" applyProtection="1">
      <alignment horizontal="right" vertical="center" wrapText="1"/>
    </xf>
    <xf numFmtId="4" fontId="1" fillId="4" borderId="1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0" xfId="0" applyBorder="1"/>
    <xf numFmtId="43" fontId="0" fillId="0" borderId="0" xfId="1" applyFont="1" applyBorder="1"/>
    <xf numFmtId="0" fontId="0" fillId="0" borderId="0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24" xfId="0" applyNumberFormat="1" applyBorder="1" applyAlignment="1">
      <alignment vertical="center"/>
    </xf>
    <xf numFmtId="0" fontId="7" fillId="7" borderId="29" xfId="0" applyFont="1" applyFill="1" applyBorder="1" applyAlignment="1">
      <alignment vertical="center"/>
    </xf>
    <xf numFmtId="4" fontId="7" fillId="7" borderId="29" xfId="0" applyNumberFormat="1" applyFont="1" applyFill="1" applyBorder="1" applyAlignment="1">
      <alignment vertical="center"/>
    </xf>
    <xf numFmtId="0" fontId="14" fillId="9" borderId="19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43" fontId="5" fillId="7" borderId="2" xfId="1" applyFont="1" applyFill="1" applyBorder="1"/>
    <xf numFmtId="0" fontId="0" fillId="0" borderId="0" xfId="0" applyFill="1"/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 applyAlignment="1"/>
    <xf numFmtId="43" fontId="5" fillId="0" borderId="2" xfId="1" applyFont="1" applyFill="1" applyBorder="1"/>
    <xf numFmtId="4" fontId="0" fillId="0" borderId="0" xfId="0" applyNumberFormat="1"/>
    <xf numFmtId="43" fontId="0" fillId="0" borderId="0" xfId="1" applyFont="1"/>
    <xf numFmtId="43" fontId="18" fillId="0" borderId="0" xfId="1" applyFont="1"/>
    <xf numFmtId="0" fontId="4" fillId="7" borderId="28" xfId="0" applyNumberFormat="1" applyFont="1" applyFill="1" applyBorder="1" applyAlignment="1" applyProtection="1">
      <alignment horizontal="left" vertical="center" wrapText="1"/>
    </xf>
    <xf numFmtId="4" fontId="7" fillId="7" borderId="28" xfId="0" applyNumberFormat="1" applyFont="1" applyFill="1" applyBorder="1" applyAlignment="1">
      <alignment vertical="center"/>
    </xf>
    <xf numFmtId="4" fontId="1" fillId="7" borderId="15" xfId="0" applyNumberFormat="1" applyFont="1" applyFill="1" applyBorder="1" applyAlignment="1" applyProtection="1">
      <alignment horizontal="right" vertical="center" wrapText="1"/>
    </xf>
    <xf numFmtId="4" fontId="1" fillId="7" borderId="13" xfId="0" applyNumberFormat="1" applyFont="1" applyFill="1" applyBorder="1" applyAlignment="1" applyProtection="1">
      <alignment horizontal="right" vertical="center" wrapText="1"/>
    </xf>
    <xf numFmtId="0" fontId="4" fillId="7" borderId="41" xfId="0" applyNumberFormat="1" applyFont="1" applyFill="1" applyBorder="1" applyAlignment="1" applyProtection="1">
      <alignment horizontal="left" vertical="center" wrapText="1"/>
    </xf>
    <xf numFmtId="4" fontId="7" fillId="7" borderId="41" xfId="0" applyNumberFormat="1" applyFont="1" applyFill="1" applyBorder="1" applyAlignment="1">
      <alignment vertical="center"/>
    </xf>
    <xf numFmtId="0" fontId="7" fillId="8" borderId="14" xfId="0" applyFont="1" applyFill="1" applyBorder="1" applyAlignment="1">
      <alignment wrapText="1"/>
    </xf>
    <xf numFmtId="43" fontId="14" fillId="9" borderId="19" xfId="1" applyFont="1" applyFill="1" applyBorder="1" applyAlignment="1" applyProtection="1">
      <alignment horizontal="left" vertical="center" wrapText="1"/>
    </xf>
    <xf numFmtId="43" fontId="14" fillId="9" borderId="42" xfId="1" applyFont="1" applyFill="1" applyBorder="1" applyAlignment="1" applyProtection="1">
      <alignment horizontal="left" vertical="center" wrapText="1"/>
    </xf>
    <xf numFmtId="43" fontId="14" fillId="9" borderId="20" xfId="1" applyFont="1" applyFill="1" applyBorder="1" applyAlignment="1" applyProtection="1">
      <alignment horizontal="right" vertical="center" wrapText="1"/>
    </xf>
    <xf numFmtId="43" fontId="14" fillId="9" borderId="21" xfId="1" applyFont="1" applyFill="1" applyBorder="1" applyAlignment="1" applyProtection="1">
      <alignment horizontal="right" vertical="center" wrapText="1"/>
    </xf>
    <xf numFmtId="43" fontId="14" fillId="9" borderId="19" xfId="1" applyFont="1" applyFill="1" applyBorder="1" applyAlignment="1" applyProtection="1">
      <alignment horizontal="right" vertical="center" wrapText="1"/>
    </xf>
    <xf numFmtId="43" fontId="7" fillId="8" borderId="14" xfId="1" applyFont="1" applyFill="1" applyBorder="1" applyAlignment="1">
      <alignment horizontal="center" wrapText="1"/>
    </xf>
    <xf numFmtId="0" fontId="7" fillId="8" borderId="14" xfId="0" applyFont="1" applyFill="1" applyBorder="1" applyAlignment="1">
      <alignment horizontal="center" vertical="center" wrapText="1"/>
    </xf>
    <xf numFmtId="43" fontId="14" fillId="9" borderId="19" xfId="1" applyFont="1" applyFill="1" applyBorder="1" applyAlignment="1" applyProtection="1">
      <alignment horizontal="center" vertical="center" wrapText="1"/>
    </xf>
    <xf numFmtId="43" fontId="14" fillId="9" borderId="42" xfId="1" applyFont="1" applyFill="1" applyBorder="1" applyAlignment="1" applyProtection="1">
      <alignment horizontal="center" vertical="center" wrapText="1"/>
    </xf>
    <xf numFmtId="43" fontId="14" fillId="9" borderId="43" xfId="1" applyFont="1" applyFill="1" applyBorder="1" applyAlignment="1" applyProtection="1">
      <alignment horizontal="right" vertical="center" wrapText="1"/>
    </xf>
    <xf numFmtId="0" fontId="15" fillId="5" borderId="19" xfId="0" applyFont="1" applyFill="1" applyBorder="1" applyAlignment="1" applyProtection="1">
      <alignment horizontal="left" vertical="center" wrapText="1"/>
    </xf>
    <xf numFmtId="43" fontId="15" fillId="5" borderId="43" xfId="1" applyFont="1" applyFill="1" applyBorder="1" applyAlignment="1" applyProtection="1">
      <alignment horizontal="left" vertical="center" wrapText="1"/>
    </xf>
    <xf numFmtId="43" fontId="15" fillId="5" borderId="19" xfId="1" applyFont="1" applyFill="1" applyBorder="1" applyAlignment="1" applyProtection="1">
      <alignment horizontal="left" vertical="center" wrapText="1"/>
    </xf>
    <xf numFmtId="4" fontId="15" fillId="5" borderId="20" xfId="0" applyNumberFormat="1" applyFont="1" applyFill="1" applyBorder="1" applyAlignment="1" applyProtection="1">
      <alignment horizontal="right" vertical="center" wrapText="1"/>
    </xf>
    <xf numFmtId="43" fontId="15" fillId="5" borderId="20" xfId="1" applyFont="1" applyFill="1" applyBorder="1" applyAlignment="1" applyProtection="1">
      <alignment horizontal="center" vertical="center" wrapText="1"/>
    </xf>
    <xf numFmtId="0" fontId="3" fillId="7" borderId="39" xfId="0" applyFont="1" applyFill="1" applyBorder="1" applyAlignment="1">
      <alignment vertical="center"/>
    </xf>
    <xf numFmtId="43" fontId="3" fillId="7" borderId="40" xfId="1" applyFont="1" applyFill="1" applyBorder="1" applyAlignment="1">
      <alignment vertical="center"/>
    </xf>
    <xf numFmtId="43" fontId="3" fillId="0" borderId="40" xfId="0" applyNumberFormat="1" applyFont="1" applyBorder="1" applyAlignment="1">
      <alignment vertical="center"/>
    </xf>
    <xf numFmtId="43" fontId="14" fillId="7" borderId="19" xfId="1" applyFont="1" applyFill="1" applyBorder="1" applyAlignment="1" applyProtection="1">
      <alignment horizontal="left" vertical="center" wrapText="1"/>
    </xf>
    <xf numFmtId="43" fontId="14" fillId="7" borderId="42" xfId="1" applyFont="1" applyFill="1" applyBorder="1" applyAlignment="1" applyProtection="1">
      <alignment horizontal="left" vertical="center" wrapText="1"/>
    </xf>
    <xf numFmtId="43" fontId="14" fillId="7" borderId="43" xfId="1" applyFont="1" applyFill="1" applyBorder="1" applyAlignment="1" applyProtection="1">
      <alignment horizontal="left" vertical="center" wrapText="1"/>
    </xf>
    <xf numFmtId="43" fontId="11" fillId="0" borderId="9" xfId="1" applyFont="1" applyFill="1" applyBorder="1"/>
    <xf numFmtId="0" fontId="2" fillId="0" borderId="0" xfId="0" applyFont="1" applyFill="1"/>
    <xf numFmtId="43" fontId="2" fillId="0" borderId="23" xfId="1" applyFont="1" applyFill="1" applyBorder="1"/>
    <xf numFmtId="43" fontId="11" fillId="0" borderId="23" xfId="1" applyFont="1" applyFill="1" applyBorder="1"/>
    <xf numFmtId="43" fontId="7" fillId="0" borderId="23" xfId="1" applyFont="1" applyFill="1" applyBorder="1"/>
    <xf numFmtId="43" fontId="2" fillId="0" borderId="44" xfId="1" applyFont="1" applyFill="1" applyBorder="1"/>
    <xf numFmtId="0" fontId="7" fillId="5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wrapText="1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0" fontId="4" fillId="5" borderId="25" xfId="0" applyNumberFormat="1" applyFont="1" applyFill="1" applyBorder="1" applyAlignment="1" applyProtection="1">
      <alignment horizontal="center" vertical="center" wrapText="1"/>
    </xf>
    <xf numFmtId="0" fontId="4" fillId="5" borderId="7" xfId="0" applyNumberFormat="1" applyFont="1" applyFill="1" applyBorder="1" applyAlignment="1" applyProtection="1">
      <alignment horizontal="center" vertical="center" wrapText="1"/>
    </xf>
    <xf numFmtId="0" fontId="7" fillId="8" borderId="26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1" fillId="0" borderId="36" xfId="0" applyNumberFormat="1" applyFont="1" applyFill="1" applyBorder="1" applyAlignment="1" applyProtection="1">
      <alignment horizontal="left" vertical="center" wrapText="1"/>
    </xf>
    <xf numFmtId="0" fontId="1" fillId="0" borderId="37" xfId="0" applyNumberFormat="1" applyFont="1" applyFill="1" applyBorder="1" applyAlignment="1" applyProtection="1">
      <alignment horizontal="left" vertical="center" wrapText="1"/>
    </xf>
    <xf numFmtId="0" fontId="1" fillId="0" borderId="38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0" fillId="5" borderId="22" xfId="0" applyFill="1" applyBorder="1" applyAlignment="1">
      <alignment horizontal="center"/>
    </xf>
    <xf numFmtId="0" fontId="11" fillId="0" borderId="23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45" xfId="0" applyFont="1" applyBorder="1" applyAlignment="1">
      <alignment vertical="center"/>
    </xf>
    <xf numFmtId="0" fontId="23" fillId="0" borderId="46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23" fillId="0" borderId="48" xfId="0" applyFont="1" applyBorder="1" applyAlignment="1">
      <alignment horizontal="right" vertical="center"/>
    </xf>
    <xf numFmtId="0" fontId="23" fillId="0" borderId="48" xfId="0" applyFont="1" applyBorder="1" applyAlignment="1">
      <alignment vertical="center"/>
    </xf>
    <xf numFmtId="4" fontId="23" fillId="0" borderId="48" xfId="0" applyNumberFormat="1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4" fontId="22" fillId="0" borderId="4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/>
    <xf numFmtId="0" fontId="25" fillId="0" borderId="45" xfId="0" applyFont="1" applyBorder="1" applyAlignment="1">
      <alignment vertical="center"/>
    </xf>
    <xf numFmtId="0" fontId="25" fillId="0" borderId="46" xfId="0" applyFont="1" applyBorder="1" applyAlignment="1">
      <alignment horizontal="center" vertical="center"/>
    </xf>
    <xf numFmtId="0" fontId="28" fillId="0" borderId="45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8" fillId="0" borderId="45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/>
    </xf>
    <xf numFmtId="4" fontId="23" fillId="0" borderId="48" xfId="0" applyNumberFormat="1" applyFont="1" applyBorder="1" applyAlignment="1">
      <alignment horizontal="right" vertical="center"/>
    </xf>
    <xf numFmtId="4" fontId="22" fillId="0" borderId="48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139736499468895E-2"/>
          <c:y val="7.1922544951590589E-2"/>
          <c:w val="0.84260295794920981"/>
          <c:h val="0.816353121834874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D0B-4F5E-8562-6E69702BBA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4D0B-4F5E-8562-6E69702BBA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D0B-4F5E-8562-6E69702BBA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4D0B-4F5E-8562-6E69702BBA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4D0B-4F5E-8562-6E69702BBA71}"/>
              </c:ext>
            </c:extLst>
          </c:dPt>
          <c:dLbls>
            <c:dLbl>
              <c:idx val="0"/>
              <c:layout>
                <c:manualLayout>
                  <c:x val="1.6724246278463195E-2"/>
                  <c:y val="-0.118140076888729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B-4F5E-8562-6E69702BBA71}"/>
                </c:ext>
              </c:extLst>
            </c:dLbl>
            <c:dLbl>
              <c:idx val="1"/>
              <c:layout>
                <c:manualLayout>
                  <c:x val="0.12590910816270828"/>
                  <c:y val="1.58083662778666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B-4F5E-8562-6E69702BBA71}"/>
                </c:ext>
              </c:extLst>
            </c:dLbl>
            <c:dLbl>
              <c:idx val="2"/>
              <c:layout>
                <c:manualLayout>
                  <c:x val="0.14134760391894832"/>
                  <c:y val="3.96682676076277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B-4F5E-8562-6E69702BBA71}"/>
                </c:ext>
              </c:extLst>
            </c:dLbl>
            <c:dLbl>
              <c:idx val="3"/>
              <c:layout>
                <c:manualLayout>
                  <c:x val="-5.9661475263160117E-2"/>
                  <c:y val="3.79246577580291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B-4F5E-8562-6E69702BBA71}"/>
                </c:ext>
              </c:extLst>
            </c:dLbl>
            <c:dLbl>
              <c:idx val="4"/>
              <c:layout>
                <c:manualLayout>
                  <c:x val="1.431105402019957E-3"/>
                  <c:y val="-8.12158438701386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0B-4F5E-8562-6E69702BBA71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'B.i shpenz.janar-dhjetor2025'!$D$21:$D$25</c:f>
              <c:strCache>
                <c:ptCount val="5"/>
                <c:pt idx="0">
                  <c:v>PAGA DHE SHTESA</c:v>
                </c:pt>
                <c:pt idx="1">
                  <c:v>MALLRA DHE SHËRBIME</c:v>
                </c:pt>
                <c:pt idx="2">
                  <c:v> SHPENZIME KOMUNALE</c:v>
                </c:pt>
                <c:pt idx="3">
                  <c:v>SUBVENCIONE DHE TRANSFERE</c:v>
                </c:pt>
                <c:pt idx="4">
                  <c:v>PASURITË JOFINANCIARE</c:v>
                </c:pt>
              </c:strCache>
            </c:strRef>
          </c:cat>
          <c:val>
            <c:numRef>
              <c:f>'B.i shpenz.janar-dhjetor2025'!$E$21:$E$25</c:f>
              <c:numCache>
                <c:formatCode>_(* #,##0.00_);_(* \(#,##0.00\);_(* "-"??_);_(@_)</c:formatCode>
                <c:ptCount val="5"/>
                <c:pt idx="0">
                  <c:v>6103817.0199999996</c:v>
                </c:pt>
                <c:pt idx="1">
                  <c:v>2117904.41</c:v>
                </c:pt>
                <c:pt idx="2">
                  <c:v>319711.11</c:v>
                </c:pt>
                <c:pt idx="3">
                  <c:v>1060977.3400000001</c:v>
                </c:pt>
                <c:pt idx="4">
                  <c:v>5787115.5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5-4F0E-B663-D4AC9BC8BC3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29505745208108"/>
          <c:y val="0.38329793838010912"/>
          <c:w val="0.17422717898261822"/>
          <c:h val="0.391080471787499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17</xdr:row>
      <xdr:rowOff>19050</xdr:rowOff>
    </xdr:from>
    <xdr:to>
      <xdr:col>7</xdr:col>
      <xdr:colOff>390525</xdr:colOff>
      <xdr:row>40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9"/>
  <sheetViews>
    <sheetView topLeftCell="A37" workbookViewId="0">
      <selection activeCell="B15" sqref="B15:D38"/>
    </sheetView>
  </sheetViews>
  <sheetFormatPr defaultRowHeight="15" x14ac:dyDescent="0.25"/>
  <cols>
    <col min="1" max="1" width="36.140625" customWidth="1"/>
    <col min="2" max="2" width="18.28515625" customWidth="1"/>
    <col min="3" max="3" width="13.42578125" customWidth="1"/>
    <col min="4" max="4" width="17" customWidth="1"/>
  </cols>
  <sheetData>
    <row r="2" spans="1:4" ht="28.5" customHeight="1" x14ac:dyDescent="0.25">
      <c r="A2" s="173" t="s">
        <v>157</v>
      </c>
      <c r="B2" s="173"/>
      <c r="C2" s="173"/>
      <c r="D2" s="173"/>
    </row>
    <row r="3" spans="1:4" ht="28.5" customHeight="1" x14ac:dyDescent="0.25">
      <c r="A3" s="122"/>
      <c r="B3" s="122"/>
      <c r="C3" s="122"/>
      <c r="D3" s="122"/>
    </row>
    <row r="4" spans="1:4" x14ac:dyDescent="0.25">
      <c r="A4" s="36"/>
      <c r="B4" s="36"/>
      <c r="C4" s="36"/>
      <c r="D4" s="36"/>
    </row>
    <row r="5" spans="1:4" x14ac:dyDescent="0.25">
      <c r="A5" s="15" t="s">
        <v>74</v>
      </c>
      <c r="B5" s="15" t="s">
        <v>59</v>
      </c>
      <c r="C5" s="15" t="s">
        <v>60</v>
      </c>
      <c r="D5" s="15" t="s">
        <v>61</v>
      </c>
    </row>
    <row r="6" spans="1:4" x14ac:dyDescent="0.25">
      <c r="A6" s="32" t="s">
        <v>27</v>
      </c>
      <c r="B6" s="33">
        <v>6103817.0199999996</v>
      </c>
      <c r="C6" s="33">
        <v>6103817.0199999996</v>
      </c>
      <c r="D6" s="33">
        <v>6103817.0199999996</v>
      </c>
    </row>
    <row r="7" spans="1:4" x14ac:dyDescent="0.25">
      <c r="A7" s="32" t="s">
        <v>28</v>
      </c>
      <c r="B7" s="33">
        <v>2187514.2400000002</v>
      </c>
      <c r="C7" s="33">
        <v>2187514.2400000002</v>
      </c>
      <c r="D7" s="33">
        <v>2117904.41</v>
      </c>
    </row>
    <row r="8" spans="1:4" x14ac:dyDescent="0.25">
      <c r="A8" s="32" t="s">
        <v>29</v>
      </c>
      <c r="B8" s="33">
        <v>320000</v>
      </c>
      <c r="C8" s="33">
        <v>320000</v>
      </c>
      <c r="D8" s="33">
        <v>319711.11</v>
      </c>
    </row>
    <row r="9" spans="1:4" x14ac:dyDescent="0.25">
      <c r="A9" s="32" t="s">
        <v>30</v>
      </c>
      <c r="B9" s="33">
        <v>1062525</v>
      </c>
      <c r="C9" s="33">
        <v>1062525</v>
      </c>
      <c r="D9" s="33">
        <v>1060977.3400000001</v>
      </c>
    </row>
    <row r="10" spans="1:4" x14ac:dyDescent="0.25">
      <c r="A10" s="32" t="s">
        <v>31</v>
      </c>
      <c r="B10" s="33">
        <v>5793600.1299999999</v>
      </c>
      <c r="C10" s="33">
        <v>5793600.1299999999</v>
      </c>
      <c r="D10" s="33">
        <v>5787115.5</v>
      </c>
    </row>
    <row r="11" spans="1:4" ht="26.25" customHeight="1" x14ac:dyDescent="0.25">
      <c r="A11" s="34" t="s">
        <v>32</v>
      </c>
      <c r="B11" s="35">
        <v>15467456.390000001</v>
      </c>
      <c r="C11" s="35">
        <v>15467456.390000001</v>
      </c>
      <c r="D11" s="35">
        <v>15389525.380000001</v>
      </c>
    </row>
    <row r="13" spans="1:4" ht="23.25" customHeight="1" x14ac:dyDescent="0.25">
      <c r="A13" s="173" t="s">
        <v>78</v>
      </c>
      <c r="B13" s="173"/>
      <c r="C13" s="173"/>
      <c r="D13" s="173"/>
    </row>
    <row r="14" spans="1:4" ht="27" customHeight="1" x14ac:dyDescent="0.25">
      <c r="A14" t="s">
        <v>77</v>
      </c>
      <c r="B14" s="129" t="s">
        <v>156</v>
      </c>
      <c r="C14" s="36" t="s">
        <v>75</v>
      </c>
      <c r="D14" s="36" t="s">
        <v>76</v>
      </c>
    </row>
    <row r="15" spans="1:4" ht="15" customHeight="1" x14ac:dyDescent="0.25">
      <c r="A15" s="4" t="s">
        <v>62</v>
      </c>
      <c r="B15" s="2">
        <v>13561098.02</v>
      </c>
      <c r="C15" s="2">
        <v>13561098.02</v>
      </c>
      <c r="D15" s="2">
        <v>13547468.26</v>
      </c>
    </row>
    <row r="16" spans="1:4" ht="15" customHeight="1" x14ac:dyDescent="0.25">
      <c r="A16" s="5" t="s">
        <v>63</v>
      </c>
      <c r="B16" s="3">
        <v>6039817.0199999996</v>
      </c>
      <c r="C16" s="3">
        <v>6039817.0199999996</v>
      </c>
      <c r="D16" s="3">
        <v>6039817.0199999996</v>
      </c>
    </row>
    <row r="17" spans="1:4" ht="15" customHeight="1" x14ac:dyDescent="0.25">
      <c r="A17" s="5" t="s">
        <v>64</v>
      </c>
      <c r="B17" s="3">
        <v>1772485</v>
      </c>
      <c r="C17" s="3">
        <v>1772485</v>
      </c>
      <c r="D17" s="3">
        <v>1760325.39</v>
      </c>
    </row>
    <row r="18" spans="1:4" ht="15" customHeight="1" x14ac:dyDescent="0.25">
      <c r="A18" s="5" t="s">
        <v>65</v>
      </c>
      <c r="B18" s="3">
        <v>250000</v>
      </c>
      <c r="C18" s="3">
        <v>250000</v>
      </c>
      <c r="D18" s="3">
        <v>249753.53</v>
      </c>
    </row>
    <row r="19" spans="1:4" ht="15" customHeight="1" x14ac:dyDescent="0.25">
      <c r="A19" s="5" t="s">
        <v>66</v>
      </c>
      <c r="B19" s="3">
        <v>677515</v>
      </c>
      <c r="C19" s="3">
        <v>677515</v>
      </c>
      <c r="D19" s="3">
        <v>676383.66</v>
      </c>
    </row>
    <row r="20" spans="1:4" ht="15" customHeight="1" x14ac:dyDescent="0.25">
      <c r="A20" s="5" t="s">
        <v>67</v>
      </c>
      <c r="B20" s="3">
        <v>4821281</v>
      </c>
      <c r="C20" s="3">
        <v>4821281</v>
      </c>
      <c r="D20" s="3">
        <v>4821188.66</v>
      </c>
    </row>
    <row r="21" spans="1:4" ht="15" customHeight="1" x14ac:dyDescent="0.25">
      <c r="A21" s="4" t="s">
        <v>68</v>
      </c>
      <c r="B21" s="2">
        <v>1541588</v>
      </c>
      <c r="C21" s="2">
        <v>1541588</v>
      </c>
      <c r="D21" s="2">
        <v>1498034.11</v>
      </c>
    </row>
    <row r="22" spans="1:4" ht="15" customHeight="1" x14ac:dyDescent="0.25">
      <c r="A22" s="5" t="s">
        <v>63</v>
      </c>
      <c r="B22" s="3">
        <v>64000</v>
      </c>
      <c r="C22" s="3">
        <v>64000</v>
      </c>
      <c r="D22" s="3">
        <v>64000</v>
      </c>
    </row>
    <row r="23" spans="1:4" ht="15" customHeight="1" x14ac:dyDescent="0.25">
      <c r="A23" s="5" t="s">
        <v>64</v>
      </c>
      <c r="B23" s="3">
        <v>394990</v>
      </c>
      <c r="C23" s="3">
        <v>394990</v>
      </c>
      <c r="D23" s="3">
        <v>357579.02</v>
      </c>
    </row>
    <row r="24" spans="1:4" ht="15" customHeight="1" x14ac:dyDescent="0.25">
      <c r="A24" s="5" t="s">
        <v>65</v>
      </c>
      <c r="B24" s="3">
        <v>70000</v>
      </c>
      <c r="C24" s="3">
        <v>70000</v>
      </c>
      <c r="D24" s="3">
        <v>69957.58</v>
      </c>
    </row>
    <row r="25" spans="1:4" ht="15" customHeight="1" x14ac:dyDescent="0.25">
      <c r="A25" s="5" t="s">
        <v>66</v>
      </c>
      <c r="B25" s="3">
        <v>385010</v>
      </c>
      <c r="C25" s="3">
        <v>385010</v>
      </c>
      <c r="D25" s="3">
        <v>384593.68</v>
      </c>
    </row>
    <row r="26" spans="1:4" ht="15" customHeight="1" x14ac:dyDescent="0.25">
      <c r="A26" s="5" t="s">
        <v>67</v>
      </c>
      <c r="B26" s="3">
        <v>627588</v>
      </c>
      <c r="C26" s="3">
        <v>627588</v>
      </c>
      <c r="D26" s="3">
        <v>621903.82999999996</v>
      </c>
    </row>
    <row r="27" spans="1:4" ht="15" customHeight="1" x14ac:dyDescent="0.25">
      <c r="A27" s="4" t="s">
        <v>69</v>
      </c>
      <c r="B27" s="2">
        <v>201564.74</v>
      </c>
      <c r="C27" s="2">
        <v>201564.74</v>
      </c>
      <c r="D27" s="2">
        <v>201564.74</v>
      </c>
    </row>
    <row r="28" spans="1:4" ht="15" customHeight="1" x14ac:dyDescent="0.25">
      <c r="A28" s="5" t="s">
        <v>67</v>
      </c>
      <c r="B28" s="3">
        <v>201564.74</v>
      </c>
      <c r="C28" s="3">
        <v>201564.74</v>
      </c>
      <c r="D28" s="3">
        <v>201564.74</v>
      </c>
    </row>
    <row r="29" spans="1:4" ht="15" customHeight="1" x14ac:dyDescent="0.25">
      <c r="A29" s="4" t="s">
        <v>70</v>
      </c>
      <c r="B29" s="2">
        <v>700</v>
      </c>
      <c r="C29" s="2">
        <v>700</v>
      </c>
      <c r="D29" s="2">
        <v>0</v>
      </c>
    </row>
    <row r="30" spans="1:4" ht="15" customHeight="1" x14ac:dyDescent="0.25">
      <c r="A30" s="5" t="s">
        <v>67</v>
      </c>
      <c r="B30" s="3">
        <v>700</v>
      </c>
      <c r="C30" s="3">
        <v>700</v>
      </c>
      <c r="D30" s="3">
        <v>0</v>
      </c>
    </row>
    <row r="31" spans="1:4" ht="15" customHeight="1" x14ac:dyDescent="0.25">
      <c r="A31" s="4" t="s">
        <v>71</v>
      </c>
      <c r="B31" s="2">
        <v>19881.5</v>
      </c>
      <c r="C31" s="2">
        <v>19881.5</v>
      </c>
      <c r="D31" s="2">
        <v>0</v>
      </c>
    </row>
    <row r="32" spans="1:4" ht="15" customHeight="1" x14ac:dyDescent="0.25">
      <c r="A32" s="5" t="s">
        <v>64</v>
      </c>
      <c r="B32" s="3">
        <v>19881.5</v>
      </c>
      <c r="C32" s="3">
        <v>19881.5</v>
      </c>
      <c r="D32" s="3">
        <v>0</v>
      </c>
    </row>
    <row r="33" spans="1:4" ht="15" customHeight="1" x14ac:dyDescent="0.25">
      <c r="A33" s="4" t="s">
        <v>72</v>
      </c>
      <c r="B33" s="2">
        <v>140026.39000000001</v>
      </c>
      <c r="C33" s="2">
        <v>140026.39000000001</v>
      </c>
      <c r="D33" s="2">
        <v>140018.26999999999</v>
      </c>
    </row>
    <row r="34" spans="1:4" ht="15" customHeight="1" x14ac:dyDescent="0.25">
      <c r="A34" s="5" t="s">
        <v>67</v>
      </c>
      <c r="B34" s="3">
        <v>140026.39000000001</v>
      </c>
      <c r="C34" s="3">
        <v>140026.39000000001</v>
      </c>
      <c r="D34" s="3">
        <v>140018.26999999999</v>
      </c>
    </row>
    <row r="35" spans="1:4" ht="15" customHeight="1" x14ac:dyDescent="0.25">
      <c r="A35" s="4" t="s">
        <v>73</v>
      </c>
      <c r="B35" s="2">
        <v>2597.7399999999998</v>
      </c>
      <c r="C35" s="2">
        <v>2597.7399999999998</v>
      </c>
      <c r="D35" s="2">
        <v>2440</v>
      </c>
    </row>
    <row r="36" spans="1:4" ht="15" customHeight="1" x14ac:dyDescent="0.25">
      <c r="A36" s="5" t="s">
        <v>64</v>
      </c>
      <c r="B36" s="3">
        <v>157.74</v>
      </c>
      <c r="C36" s="3">
        <v>157.74</v>
      </c>
      <c r="D36" s="3">
        <v>0</v>
      </c>
    </row>
    <row r="37" spans="1:4" ht="15" customHeight="1" x14ac:dyDescent="0.25">
      <c r="A37" s="5" t="s">
        <v>67</v>
      </c>
      <c r="B37" s="3">
        <v>2440</v>
      </c>
      <c r="C37" s="3">
        <v>2440</v>
      </c>
      <c r="D37" s="3">
        <v>2440</v>
      </c>
    </row>
    <row r="38" spans="1:4" ht="27.75" customHeight="1" x14ac:dyDescent="0.25">
      <c r="A38" s="4" t="s">
        <v>32</v>
      </c>
      <c r="B38" s="2">
        <v>15467456.390000001</v>
      </c>
      <c r="C38" s="2">
        <v>15467456.390000001</v>
      </c>
      <c r="D38" s="2">
        <v>15389525.380000001</v>
      </c>
    </row>
    <row r="39" spans="1:4" ht="15" customHeight="1" x14ac:dyDescent="0.25"/>
  </sheetData>
  <mergeCells count="2">
    <mergeCell ref="A2:D2"/>
    <mergeCell ref="A13:D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2"/>
  <sheetViews>
    <sheetView topLeftCell="A49" workbookViewId="0">
      <selection activeCell="D42" sqref="D42"/>
    </sheetView>
  </sheetViews>
  <sheetFormatPr defaultRowHeight="15" x14ac:dyDescent="0.25"/>
  <cols>
    <col min="1" max="1" width="1.28515625" customWidth="1"/>
    <col min="2" max="2" width="31.85546875" customWidth="1"/>
    <col min="3" max="3" width="22.140625" customWidth="1"/>
    <col min="4" max="4" width="23.42578125" customWidth="1"/>
    <col min="5" max="5" width="20.140625" customWidth="1"/>
  </cols>
  <sheetData>
    <row r="2" spans="2:5" ht="18.75" x14ac:dyDescent="0.3">
      <c r="B2" s="6" t="s">
        <v>33</v>
      </c>
      <c r="C2" s="176" t="s">
        <v>34</v>
      </c>
      <c r="D2" s="176"/>
      <c r="E2" s="176"/>
    </row>
    <row r="3" spans="2:5" ht="18.75" x14ac:dyDescent="0.3">
      <c r="B3" s="6"/>
      <c r="C3" s="123"/>
      <c r="D3" s="123"/>
      <c r="E3" s="123"/>
    </row>
    <row r="4" spans="2:5" x14ac:dyDescent="0.25">
      <c r="B4" s="7"/>
      <c r="C4" s="8"/>
      <c r="D4" s="8"/>
      <c r="E4" s="8"/>
    </row>
    <row r="5" spans="2:5" ht="45" x14ac:dyDescent="0.25">
      <c r="B5" s="9" t="s">
        <v>26</v>
      </c>
      <c r="C5" s="9" t="s">
        <v>35</v>
      </c>
      <c r="D5" s="9" t="s">
        <v>36</v>
      </c>
      <c r="E5" s="10" t="s">
        <v>37</v>
      </c>
    </row>
    <row r="6" spans="2:5" ht="15.75" x14ac:dyDescent="0.25">
      <c r="B6" s="11" t="s">
        <v>38</v>
      </c>
      <c r="C6" s="12">
        <v>14516132</v>
      </c>
      <c r="D6" s="12">
        <v>15467456.390000001</v>
      </c>
      <c r="E6" s="12">
        <v>15389525.379999999</v>
      </c>
    </row>
    <row r="7" spans="2:5" x14ac:dyDescent="0.25">
      <c r="B7" s="13" t="s">
        <v>39</v>
      </c>
      <c r="C7" s="14">
        <v>13224544</v>
      </c>
      <c r="D7" s="14">
        <v>13561098.02</v>
      </c>
      <c r="E7" s="14">
        <v>13547468.26</v>
      </c>
    </row>
    <row r="8" spans="2:5" x14ac:dyDescent="0.25">
      <c r="B8" s="13" t="s">
        <v>40</v>
      </c>
      <c r="C8" s="14">
        <v>1291588</v>
      </c>
      <c r="D8" s="135">
        <v>1541588</v>
      </c>
      <c r="E8" s="14">
        <v>1498034.11</v>
      </c>
    </row>
    <row r="9" spans="2:5" x14ac:dyDescent="0.25">
      <c r="B9" s="13" t="s">
        <v>41</v>
      </c>
      <c r="C9" s="15"/>
      <c r="D9" s="14">
        <v>201564.74</v>
      </c>
      <c r="E9" s="14">
        <v>201564.74</v>
      </c>
    </row>
    <row r="10" spans="2:5" x14ac:dyDescent="0.25">
      <c r="B10" s="13" t="s">
        <v>42</v>
      </c>
      <c r="C10" s="15"/>
      <c r="D10" s="14">
        <v>0</v>
      </c>
      <c r="E10" s="14">
        <v>0</v>
      </c>
    </row>
    <row r="11" spans="2:5" x14ac:dyDescent="0.25">
      <c r="B11" s="13" t="s">
        <v>43</v>
      </c>
      <c r="C11" s="15"/>
      <c r="D11" s="14">
        <v>700</v>
      </c>
      <c r="E11" s="14">
        <v>0</v>
      </c>
    </row>
    <row r="12" spans="2:5" x14ac:dyDescent="0.25">
      <c r="B12" s="13" t="s">
        <v>44</v>
      </c>
      <c r="C12" s="15"/>
      <c r="D12" s="14">
        <v>162505.63</v>
      </c>
      <c r="E12" s="14">
        <v>142458.26999999999</v>
      </c>
    </row>
    <row r="14" spans="2:5" ht="18.75" x14ac:dyDescent="0.3">
      <c r="B14" s="6" t="s">
        <v>45</v>
      </c>
      <c r="C14" s="176" t="s">
        <v>46</v>
      </c>
      <c r="D14" s="176"/>
      <c r="E14" s="176"/>
    </row>
    <row r="15" spans="2:5" ht="18.75" x14ac:dyDescent="0.3">
      <c r="B15" s="6"/>
      <c r="C15" s="123"/>
      <c r="D15" s="123"/>
      <c r="E15" s="123"/>
    </row>
    <row r="17" spans="2:5" ht="22.5" customHeight="1" x14ac:dyDescent="0.25">
      <c r="B17" s="9" t="s">
        <v>26</v>
      </c>
      <c r="C17" s="9" t="s">
        <v>36</v>
      </c>
      <c r="D17" s="9" t="s">
        <v>130</v>
      </c>
      <c r="E17" s="10" t="s">
        <v>37</v>
      </c>
    </row>
    <row r="18" spans="2:5" ht="31.5" x14ac:dyDescent="0.25">
      <c r="B18" s="16" t="s">
        <v>49</v>
      </c>
      <c r="C18" s="17">
        <v>14516132</v>
      </c>
      <c r="D18" s="17">
        <v>15467456.390000001</v>
      </c>
      <c r="E18" s="17">
        <v>15389525.379999999</v>
      </c>
    </row>
    <row r="19" spans="2:5" x14ac:dyDescent="0.25">
      <c r="B19" s="13" t="s">
        <v>50</v>
      </c>
      <c r="C19" s="14">
        <v>5767263</v>
      </c>
      <c r="D19" s="18">
        <v>6103817.0199999996</v>
      </c>
      <c r="E19" s="14">
        <v>6103817.0199999996</v>
      </c>
    </row>
    <row r="20" spans="2:5" x14ac:dyDescent="0.25">
      <c r="B20" s="13" t="s">
        <v>51</v>
      </c>
      <c r="C20" s="14">
        <v>1900000</v>
      </c>
      <c r="D20" s="18">
        <v>2187514.2400000002</v>
      </c>
      <c r="E20" s="14">
        <v>2117904.41</v>
      </c>
    </row>
    <row r="21" spans="2:5" x14ac:dyDescent="0.25">
      <c r="B21" s="13" t="s">
        <v>52</v>
      </c>
      <c r="C21" s="14">
        <v>300000</v>
      </c>
      <c r="D21" s="18">
        <v>320000</v>
      </c>
      <c r="E21" s="14">
        <v>319711.11</v>
      </c>
    </row>
    <row r="22" spans="2:5" x14ac:dyDescent="0.25">
      <c r="B22" s="13" t="s">
        <v>53</v>
      </c>
      <c r="C22" s="14">
        <v>1100000</v>
      </c>
      <c r="D22" s="18">
        <v>1062525</v>
      </c>
      <c r="E22" s="14">
        <v>1060977.3400000001</v>
      </c>
    </row>
    <row r="23" spans="2:5" x14ac:dyDescent="0.25">
      <c r="B23" s="13" t="s">
        <v>54</v>
      </c>
      <c r="C23" s="14">
        <v>5448869</v>
      </c>
      <c r="D23" s="18">
        <v>5793600.1299999999</v>
      </c>
      <c r="E23" s="14">
        <v>5787115.5</v>
      </c>
    </row>
    <row r="24" spans="2:5" x14ac:dyDescent="0.25">
      <c r="E24" s="133"/>
    </row>
    <row r="25" spans="2:5" ht="19.5" thickBot="1" x14ac:dyDescent="0.35">
      <c r="B25" s="68" t="s">
        <v>55</v>
      </c>
      <c r="C25" s="182" t="s">
        <v>131</v>
      </c>
      <c r="D25" s="182"/>
      <c r="E25" s="134"/>
    </row>
    <row r="26" spans="2:5" ht="18.75" x14ac:dyDescent="0.3">
      <c r="B26" s="124"/>
      <c r="C26" s="123"/>
      <c r="D26" s="123"/>
      <c r="E26" s="132"/>
    </row>
    <row r="28" spans="2:5" x14ac:dyDescent="0.25">
      <c r="B28" s="9" t="s">
        <v>26</v>
      </c>
      <c r="C28" s="9" t="s">
        <v>47</v>
      </c>
      <c r="D28" s="9" t="s">
        <v>48</v>
      </c>
      <c r="E28" s="27"/>
    </row>
    <row r="29" spans="2:5" x14ac:dyDescent="0.25">
      <c r="B29" s="30" t="s">
        <v>132</v>
      </c>
      <c r="C29" s="25">
        <v>1291588</v>
      </c>
      <c r="D29" s="25">
        <v>1479965.81</v>
      </c>
      <c r="E29" s="28"/>
    </row>
    <row r="30" spans="2:5" x14ac:dyDescent="0.25">
      <c r="B30" s="31" t="s">
        <v>56</v>
      </c>
      <c r="C30" s="26">
        <v>687102</v>
      </c>
      <c r="D30" s="26">
        <v>545357.66</v>
      </c>
      <c r="E30" s="29"/>
    </row>
    <row r="31" spans="2:5" x14ac:dyDescent="0.25">
      <c r="B31" s="31" t="s">
        <v>57</v>
      </c>
      <c r="C31" s="26">
        <v>604486</v>
      </c>
      <c r="D31" s="26">
        <v>934608.15</v>
      </c>
      <c r="E31" s="29"/>
    </row>
    <row r="32" spans="2:5" x14ac:dyDescent="0.25">
      <c r="C32" s="19"/>
    </row>
    <row r="33" spans="2:5" x14ac:dyDescent="0.25">
      <c r="C33" s="20"/>
      <c r="D33" s="19"/>
    </row>
    <row r="34" spans="2:5" x14ac:dyDescent="0.25">
      <c r="B34" s="177" t="s">
        <v>56</v>
      </c>
      <c r="C34" s="178"/>
      <c r="D34" s="21">
        <v>545357.66</v>
      </c>
      <c r="E34" s="19"/>
    </row>
    <row r="35" spans="2:5" x14ac:dyDescent="0.25">
      <c r="B35" s="177" t="s">
        <v>57</v>
      </c>
      <c r="C35" s="178"/>
      <c r="D35" s="21">
        <v>934608.15</v>
      </c>
      <c r="E35" s="19"/>
    </row>
    <row r="36" spans="2:5" x14ac:dyDescent="0.25">
      <c r="B36" s="179" t="s">
        <v>58</v>
      </c>
      <c r="C36" s="179"/>
      <c r="D36" s="22">
        <v>1479965.81</v>
      </c>
      <c r="E36" s="20"/>
    </row>
    <row r="37" spans="2:5" x14ac:dyDescent="0.25">
      <c r="B37" s="69" t="s">
        <v>133</v>
      </c>
      <c r="C37" s="60"/>
      <c r="D37" s="14">
        <v>84790</v>
      </c>
    </row>
    <row r="38" spans="2:5" x14ac:dyDescent="0.25">
      <c r="B38" s="69" t="s">
        <v>138</v>
      </c>
      <c r="C38" s="60"/>
      <c r="D38" s="14">
        <v>95012</v>
      </c>
    </row>
    <row r="39" spans="2:5" x14ac:dyDescent="0.25">
      <c r="B39" s="69" t="s">
        <v>139</v>
      </c>
      <c r="C39" s="60"/>
      <c r="D39" s="14">
        <v>97026</v>
      </c>
    </row>
    <row r="40" spans="2:5" x14ac:dyDescent="0.25">
      <c r="B40" s="69" t="s">
        <v>140</v>
      </c>
      <c r="C40" s="60"/>
      <c r="D40" s="130">
        <v>125690</v>
      </c>
    </row>
    <row r="41" spans="2:5" x14ac:dyDescent="0.25">
      <c r="B41" s="180" t="s">
        <v>158</v>
      </c>
      <c r="C41" s="181"/>
      <c r="D41" s="23">
        <v>402518</v>
      </c>
    </row>
    <row r="42" spans="2:5" ht="29.25" customHeight="1" x14ac:dyDescent="0.25">
      <c r="B42" s="174" t="s">
        <v>134</v>
      </c>
      <c r="C42" s="175"/>
      <c r="D42" s="71">
        <v>1882483.81</v>
      </c>
    </row>
  </sheetData>
  <mergeCells count="8">
    <mergeCell ref="B42:C42"/>
    <mergeCell ref="C2:E2"/>
    <mergeCell ref="C14:E14"/>
    <mergeCell ref="B34:C34"/>
    <mergeCell ref="B35:C35"/>
    <mergeCell ref="B36:C36"/>
    <mergeCell ref="B41:C41"/>
    <mergeCell ref="C25:D25"/>
  </mergeCells>
  <pageMargins left="0" right="0" top="0.25" bottom="0.25" header="0" footer="0.0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5"/>
  <sheetViews>
    <sheetView topLeftCell="A28" workbookViewId="0">
      <selection activeCell="G44" sqref="G44"/>
    </sheetView>
  </sheetViews>
  <sheetFormatPr defaultRowHeight="15" x14ac:dyDescent="0.25"/>
  <cols>
    <col min="1" max="1" width="1.5703125" customWidth="1"/>
    <col min="2" max="2" width="28.5703125" customWidth="1"/>
    <col min="3" max="3" width="12.85546875" customWidth="1"/>
    <col min="4" max="4" width="15.7109375" customWidth="1"/>
    <col min="5" max="5" width="14.140625" customWidth="1"/>
    <col min="6" max="6" width="13.7109375" customWidth="1"/>
    <col min="7" max="7" width="14.42578125" customWidth="1"/>
    <col min="8" max="8" width="14.85546875" customWidth="1"/>
  </cols>
  <sheetData>
    <row r="2" spans="2:8" ht="19.5" thickBot="1" x14ac:dyDescent="0.35">
      <c r="B2" s="182" t="s">
        <v>152</v>
      </c>
      <c r="C2" s="182"/>
      <c r="D2" s="182"/>
      <c r="E2" s="182"/>
      <c r="F2" s="182"/>
      <c r="G2" s="182"/>
      <c r="H2" s="182"/>
    </row>
    <row r="3" spans="2:8" ht="18.75" x14ac:dyDescent="0.3">
      <c r="B3" s="117"/>
      <c r="C3" s="117"/>
      <c r="D3" s="117"/>
      <c r="E3" s="117"/>
      <c r="F3" s="117"/>
      <c r="G3" s="117"/>
      <c r="H3" s="117"/>
    </row>
    <row r="4" spans="2:8" ht="18.75" x14ac:dyDescent="0.3">
      <c r="B4" s="117">
        <v>614</v>
      </c>
      <c r="C4" s="117"/>
      <c r="D4" s="117"/>
      <c r="E4" s="117"/>
      <c r="F4" s="117"/>
      <c r="G4" s="117"/>
      <c r="H4" s="117"/>
    </row>
    <row r="5" spans="2:8" x14ac:dyDescent="0.25">
      <c r="B5" s="183" t="s">
        <v>153</v>
      </c>
      <c r="C5" s="183"/>
      <c r="D5" s="36"/>
      <c r="E5" s="36"/>
      <c r="F5" s="36"/>
      <c r="G5" s="36"/>
      <c r="H5" s="36"/>
    </row>
    <row r="8" spans="2:8" s="72" customFormat="1" ht="58.5" customHeight="1" x14ac:dyDescent="0.25">
      <c r="B8" s="118" t="s">
        <v>154</v>
      </c>
      <c r="C8" s="118" t="s">
        <v>146</v>
      </c>
      <c r="D8" s="118" t="s">
        <v>147</v>
      </c>
      <c r="E8" s="118" t="s">
        <v>148</v>
      </c>
      <c r="F8" s="118" t="s">
        <v>149</v>
      </c>
      <c r="G8" s="118" t="s">
        <v>150</v>
      </c>
      <c r="H8" s="118" t="s">
        <v>151</v>
      </c>
    </row>
    <row r="9" spans="2:8" x14ac:dyDescent="0.25">
      <c r="B9" s="15" t="s">
        <v>142</v>
      </c>
      <c r="C9" s="93">
        <v>6039817.0199999996</v>
      </c>
      <c r="D9" s="93">
        <v>1760325.39</v>
      </c>
      <c r="E9" s="93">
        <v>249753.53</v>
      </c>
      <c r="F9" s="93">
        <v>676383.66</v>
      </c>
      <c r="G9" s="93">
        <v>4821188.66</v>
      </c>
      <c r="H9" s="93">
        <v>13547468.26</v>
      </c>
    </row>
    <row r="10" spans="2:8" x14ac:dyDescent="0.25">
      <c r="B10" s="15" t="s">
        <v>141</v>
      </c>
      <c r="C10" s="93">
        <v>64000</v>
      </c>
      <c r="D10" s="93">
        <v>357579.02</v>
      </c>
      <c r="E10" s="93">
        <v>69957.58</v>
      </c>
      <c r="F10" s="93">
        <v>384593.68</v>
      </c>
      <c r="G10" s="93">
        <v>621903.82999999996</v>
      </c>
      <c r="H10" s="93">
        <v>1498034.1099999999</v>
      </c>
    </row>
    <row r="11" spans="2:8" x14ac:dyDescent="0.25">
      <c r="B11" s="15" t="s">
        <v>143</v>
      </c>
      <c r="C11" s="93">
        <v>0</v>
      </c>
      <c r="D11" s="93">
        <v>0</v>
      </c>
      <c r="E11" s="93">
        <v>0</v>
      </c>
      <c r="F11" s="93">
        <v>0</v>
      </c>
      <c r="G11" s="93">
        <v>201564.74</v>
      </c>
      <c r="H11" s="93">
        <v>201564.74</v>
      </c>
    </row>
    <row r="12" spans="2:8" x14ac:dyDescent="0.25">
      <c r="B12" s="15" t="s">
        <v>144</v>
      </c>
      <c r="C12" s="93"/>
      <c r="D12" s="93"/>
      <c r="E12" s="93"/>
      <c r="F12" s="93"/>
      <c r="G12" s="93">
        <v>142458.26999999999</v>
      </c>
      <c r="H12" s="93">
        <v>142458.26999999999</v>
      </c>
    </row>
    <row r="13" spans="2:8" x14ac:dyDescent="0.25">
      <c r="B13" s="15" t="s">
        <v>145</v>
      </c>
      <c r="C13" s="93">
        <v>6103817.0199999996</v>
      </c>
      <c r="D13" s="93">
        <v>2117904.41</v>
      </c>
      <c r="E13" s="93">
        <v>319711.11</v>
      </c>
      <c r="F13" s="93">
        <v>1060977.3400000001</v>
      </c>
      <c r="G13" s="93">
        <v>5787115.5</v>
      </c>
      <c r="H13" s="93">
        <v>15389525.379999999</v>
      </c>
    </row>
    <row r="14" spans="2:8" x14ac:dyDescent="0.25">
      <c r="B14" s="119"/>
      <c r="C14" s="120"/>
      <c r="D14" s="120"/>
      <c r="E14" s="120"/>
      <c r="F14" s="120"/>
      <c r="G14" s="120"/>
      <c r="H14" s="120"/>
    </row>
    <row r="15" spans="2:8" x14ac:dyDescent="0.25">
      <c r="B15" s="119"/>
      <c r="C15" s="120"/>
      <c r="D15" s="120"/>
      <c r="E15" s="120"/>
      <c r="F15" s="120"/>
      <c r="G15" s="120"/>
      <c r="H15" s="120"/>
    </row>
    <row r="16" spans="2:8" s="72" customFormat="1" ht="32.25" customHeight="1" x14ac:dyDescent="0.25">
      <c r="B16" s="184" t="s">
        <v>155</v>
      </c>
      <c r="C16" s="184"/>
      <c r="D16" s="184"/>
      <c r="E16" s="184"/>
      <c r="F16" s="184"/>
      <c r="G16" s="184"/>
      <c r="H16" s="184"/>
    </row>
    <row r="17" spans="2:8" s="72" customFormat="1" ht="32.25" customHeight="1" x14ac:dyDescent="0.25">
      <c r="B17" s="121"/>
      <c r="C17" s="121"/>
      <c r="D17" s="121"/>
      <c r="E17" s="121"/>
      <c r="F17" s="121"/>
      <c r="G17" s="121"/>
      <c r="H17" s="121"/>
    </row>
    <row r="18" spans="2:8" s="72" customFormat="1" ht="32.25" customHeight="1" x14ac:dyDescent="0.25">
      <c r="B18" s="121"/>
      <c r="C18" s="121"/>
      <c r="D18" s="121"/>
      <c r="E18" s="121"/>
      <c r="F18" s="121"/>
      <c r="G18" s="121"/>
      <c r="H18" s="121"/>
    </row>
    <row r="21" spans="2:8" x14ac:dyDescent="0.25">
      <c r="D21" s="15" t="str">
        <f>C8</f>
        <v>PAGA DHE SHTESA</v>
      </c>
      <c r="E21" s="93">
        <f>C13</f>
        <v>6103817.0199999996</v>
      </c>
    </row>
    <row r="22" spans="2:8" x14ac:dyDescent="0.25">
      <c r="D22" s="15" t="str">
        <f>D8</f>
        <v>MALLRA DHE SHËRBIME</v>
      </c>
      <c r="E22" s="93">
        <f>D13</f>
        <v>2117904.41</v>
      </c>
    </row>
    <row r="23" spans="2:8" x14ac:dyDescent="0.25">
      <c r="D23" s="15" t="str">
        <f>E8</f>
        <v xml:space="preserve"> SHPENZIME KOMUNALE</v>
      </c>
      <c r="E23" s="93">
        <f>E13</f>
        <v>319711.11</v>
      </c>
    </row>
    <row r="24" spans="2:8" x14ac:dyDescent="0.25">
      <c r="D24" s="15" t="str">
        <f>F8</f>
        <v>SUBVENCIONE DHE TRANSFERE</v>
      </c>
      <c r="E24" s="93">
        <f>F13</f>
        <v>1060977.3400000001</v>
      </c>
    </row>
    <row r="25" spans="2:8" x14ac:dyDescent="0.25">
      <c r="D25" s="15" t="str">
        <f>G8</f>
        <v>PASURITË JOFINANCIARE</v>
      </c>
      <c r="E25" s="93">
        <f>G13</f>
        <v>5787115.5</v>
      </c>
    </row>
  </sheetData>
  <mergeCells count="3">
    <mergeCell ref="B2:H2"/>
    <mergeCell ref="B5:C5"/>
    <mergeCell ref="B16:H16"/>
  </mergeCells>
  <pageMargins left="0" right="0" top="0.75" bottom="0.75" header="0" footer="0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30"/>
  <sheetViews>
    <sheetView topLeftCell="A40" workbookViewId="0">
      <selection activeCell="C3" sqref="C3:D30"/>
    </sheetView>
  </sheetViews>
  <sheetFormatPr defaultRowHeight="15" x14ac:dyDescent="0.25"/>
  <cols>
    <col min="2" max="2" width="60.85546875" style="1" customWidth="1"/>
    <col min="3" max="3" width="13.5703125" style="1" customWidth="1"/>
    <col min="4" max="4" width="13.140625" customWidth="1"/>
  </cols>
  <sheetData>
    <row r="1" spans="2:4" x14ac:dyDescent="0.25">
      <c r="B1" s="185" t="s">
        <v>159</v>
      </c>
      <c r="C1" s="186"/>
      <c r="D1" s="187"/>
    </row>
    <row r="2" spans="2:4" ht="25.5" x14ac:dyDescent="0.25">
      <c r="B2" s="73"/>
      <c r="C2" s="73" t="s">
        <v>136</v>
      </c>
      <c r="D2" s="73" t="s">
        <v>135</v>
      </c>
    </row>
    <row r="3" spans="2:4" ht="15" customHeight="1" x14ac:dyDescent="0.25">
      <c r="B3" s="41" t="s">
        <v>0</v>
      </c>
      <c r="C3" s="42">
        <v>122120.38</v>
      </c>
      <c r="D3" s="42">
        <v>122120.38</v>
      </c>
    </row>
    <row r="4" spans="2:4" ht="15" customHeight="1" x14ac:dyDescent="0.25">
      <c r="B4" s="37" t="s">
        <v>1</v>
      </c>
      <c r="C4" s="38">
        <v>20751.07</v>
      </c>
      <c r="D4" s="38">
        <v>20751.07</v>
      </c>
    </row>
    <row r="5" spans="2:4" ht="15" customHeight="1" x14ac:dyDescent="0.25">
      <c r="B5" s="37" t="s">
        <v>2</v>
      </c>
      <c r="C5" s="38">
        <v>229658.42</v>
      </c>
      <c r="D5" s="38">
        <v>229658.42</v>
      </c>
    </row>
    <row r="6" spans="2:4" ht="15" customHeight="1" x14ac:dyDescent="0.25">
      <c r="B6" s="37" t="s">
        <v>3</v>
      </c>
      <c r="C6" s="38">
        <v>49496.92</v>
      </c>
      <c r="D6" s="38">
        <v>49496.92</v>
      </c>
    </row>
    <row r="7" spans="2:4" ht="15" customHeight="1" x14ac:dyDescent="0.25">
      <c r="B7" s="37" t="s">
        <v>4</v>
      </c>
      <c r="C7" s="38">
        <v>32379.84</v>
      </c>
      <c r="D7" s="38">
        <v>32379.84</v>
      </c>
    </row>
    <row r="8" spans="2:4" ht="15" customHeight="1" x14ac:dyDescent="0.25">
      <c r="B8" s="37" t="s">
        <v>5</v>
      </c>
      <c r="C8" s="38">
        <v>185232.56</v>
      </c>
      <c r="D8" s="38">
        <v>185232.56</v>
      </c>
    </row>
    <row r="9" spans="2:4" ht="15" customHeight="1" x14ac:dyDescent="0.25">
      <c r="B9" s="37" t="s">
        <v>6</v>
      </c>
      <c r="C9" s="38">
        <v>183990.49</v>
      </c>
      <c r="D9" s="38">
        <v>183990.49</v>
      </c>
    </row>
    <row r="10" spans="2:4" ht="15" customHeight="1" x14ac:dyDescent="0.25">
      <c r="B10" s="37" t="s">
        <v>7</v>
      </c>
      <c r="C10" s="38">
        <v>97435.17</v>
      </c>
      <c r="D10" s="38">
        <v>97435.17</v>
      </c>
    </row>
    <row r="11" spans="2:4" ht="15" customHeight="1" x14ac:dyDescent="0.25">
      <c r="B11" s="37" t="s">
        <v>8</v>
      </c>
      <c r="C11" s="38">
        <v>76088.509999999995</v>
      </c>
      <c r="D11" s="38">
        <v>76088.509999999995</v>
      </c>
    </row>
    <row r="12" spans="2:4" ht="15" customHeight="1" x14ac:dyDescent="0.25">
      <c r="B12" s="37" t="s">
        <v>9</v>
      </c>
      <c r="C12" s="38">
        <v>72997.22</v>
      </c>
      <c r="D12" s="38">
        <v>72997.22</v>
      </c>
    </row>
    <row r="13" spans="2:4" ht="15" customHeight="1" x14ac:dyDescent="0.25">
      <c r="B13" s="37" t="s">
        <v>10</v>
      </c>
      <c r="C13" s="38">
        <v>35126.01</v>
      </c>
      <c r="D13" s="38">
        <v>35126.01</v>
      </c>
    </row>
    <row r="14" spans="2:4" ht="15" customHeight="1" x14ac:dyDescent="0.25">
      <c r="B14" s="37" t="s">
        <v>11</v>
      </c>
      <c r="C14" s="38">
        <v>52477.5</v>
      </c>
      <c r="D14" s="38">
        <v>52477.5</v>
      </c>
    </row>
    <row r="15" spans="2:4" ht="15" customHeight="1" x14ac:dyDescent="0.25">
      <c r="B15" s="37" t="s">
        <v>12</v>
      </c>
      <c r="C15" s="38">
        <v>64314.85</v>
      </c>
      <c r="D15" s="38">
        <v>64314.85</v>
      </c>
    </row>
    <row r="16" spans="2:4" ht="15" customHeight="1" x14ac:dyDescent="0.25">
      <c r="B16" s="37" t="s">
        <v>13</v>
      </c>
      <c r="C16" s="38">
        <v>41153.550000000003</v>
      </c>
      <c r="D16" s="38">
        <v>41153.550000000003</v>
      </c>
    </row>
    <row r="17" spans="2:4" ht="15" customHeight="1" x14ac:dyDescent="0.25">
      <c r="B17" s="37" t="s">
        <v>14</v>
      </c>
      <c r="C17" s="38">
        <v>53456.97</v>
      </c>
      <c r="D17" s="38">
        <v>53456.97</v>
      </c>
    </row>
    <row r="18" spans="2:4" ht="15" customHeight="1" x14ac:dyDescent="0.25">
      <c r="B18" s="37" t="s">
        <v>15</v>
      </c>
      <c r="C18" s="38">
        <v>1103247.99</v>
      </c>
      <c r="D18" s="38">
        <v>1103247.99</v>
      </c>
    </row>
    <row r="19" spans="2:4" ht="15" customHeight="1" x14ac:dyDescent="0.25">
      <c r="B19" s="37" t="s">
        <v>16</v>
      </c>
      <c r="C19" s="38">
        <v>88123.96</v>
      </c>
      <c r="D19" s="38">
        <v>88123.96</v>
      </c>
    </row>
    <row r="20" spans="2:4" ht="15" customHeight="1" x14ac:dyDescent="0.25">
      <c r="B20" s="37" t="s">
        <v>17</v>
      </c>
      <c r="C20" s="38">
        <v>71449.56</v>
      </c>
      <c r="D20" s="38">
        <v>71449.56</v>
      </c>
    </row>
    <row r="21" spans="2:4" ht="15" customHeight="1" x14ac:dyDescent="0.25">
      <c r="B21" s="37" t="s">
        <v>18</v>
      </c>
      <c r="C21" s="38">
        <v>67386.5</v>
      </c>
      <c r="D21" s="38">
        <v>67386.5</v>
      </c>
    </row>
    <row r="22" spans="2:4" ht="15" customHeight="1" x14ac:dyDescent="0.25">
      <c r="B22" s="37" t="s">
        <v>19</v>
      </c>
      <c r="C22" s="38">
        <v>125682.98</v>
      </c>
      <c r="D22" s="38">
        <v>125682.98</v>
      </c>
    </row>
    <row r="23" spans="2:4" ht="15" customHeight="1" x14ac:dyDescent="0.25">
      <c r="B23" s="37" t="s">
        <v>21</v>
      </c>
      <c r="C23" s="38">
        <v>2656099.85</v>
      </c>
      <c r="D23" s="38">
        <v>2656099.85</v>
      </c>
    </row>
    <row r="24" spans="2:4" ht="15" customHeight="1" x14ac:dyDescent="0.25">
      <c r="B24" s="37" t="s">
        <v>22</v>
      </c>
      <c r="C24" s="38">
        <v>611146.69999999995</v>
      </c>
      <c r="D24" s="38">
        <v>611146.69999999995</v>
      </c>
    </row>
    <row r="25" spans="2:4" ht="15" customHeight="1" x14ac:dyDescent="0.25">
      <c r="B25" s="43" t="s">
        <v>20</v>
      </c>
      <c r="C25" s="44">
        <v>64000</v>
      </c>
      <c r="D25" s="44">
        <v>64000</v>
      </c>
    </row>
    <row r="26" spans="2:4" ht="15" customHeight="1" x14ac:dyDescent="0.25">
      <c r="B26" s="37" t="s">
        <v>15</v>
      </c>
      <c r="C26" s="38">
        <v>14000</v>
      </c>
      <c r="D26" s="38">
        <v>14000</v>
      </c>
    </row>
    <row r="27" spans="2:4" ht="15" customHeight="1" x14ac:dyDescent="0.25">
      <c r="B27" s="37" t="s">
        <v>22</v>
      </c>
      <c r="C27" s="38">
        <v>50000</v>
      </c>
      <c r="D27" s="38">
        <v>50000</v>
      </c>
    </row>
    <row r="28" spans="2:4" x14ac:dyDescent="0.25">
      <c r="B28" s="45" t="s">
        <v>23</v>
      </c>
      <c r="C28" s="46">
        <v>6039817.0000000009</v>
      </c>
      <c r="D28" s="46">
        <v>6039817.0000000009</v>
      </c>
    </row>
    <row r="29" spans="2:4" x14ac:dyDescent="0.25">
      <c r="B29" s="45" t="s">
        <v>24</v>
      </c>
      <c r="C29" s="46">
        <v>64000</v>
      </c>
      <c r="D29" s="46">
        <v>64000</v>
      </c>
    </row>
    <row r="30" spans="2:4" ht="15.75" x14ac:dyDescent="0.25">
      <c r="B30" s="39" t="s">
        <v>25</v>
      </c>
      <c r="C30" s="40">
        <v>6103817.0000000009</v>
      </c>
      <c r="D30" s="40">
        <v>6103817.0000000009</v>
      </c>
    </row>
  </sheetData>
  <mergeCells count="1">
    <mergeCell ref="B1:D1"/>
  </mergeCells>
  <pageMargins left="0" right="0" top="0.75" bottom="0" header="0" footer="0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3"/>
  <sheetViews>
    <sheetView topLeftCell="A13" workbookViewId="0">
      <selection activeCell="G29" sqref="G29"/>
    </sheetView>
  </sheetViews>
  <sheetFormatPr defaultRowHeight="15" x14ac:dyDescent="0.25"/>
  <cols>
    <col min="1" max="1" width="0.7109375" customWidth="1"/>
    <col min="2" max="2" width="61.7109375" customWidth="1"/>
    <col min="3" max="3" width="12.7109375" customWidth="1"/>
    <col min="4" max="4" width="14.5703125" customWidth="1"/>
    <col min="5" max="5" width="8" customWidth="1"/>
  </cols>
  <sheetData>
    <row r="1" spans="2:5" ht="50.1" customHeight="1" x14ac:dyDescent="0.25">
      <c r="B1" s="188" t="s">
        <v>83</v>
      </c>
      <c r="C1" s="189"/>
      <c r="D1" s="189"/>
      <c r="E1" s="189"/>
    </row>
    <row r="2" spans="2:5" ht="26.25" customHeight="1" x14ac:dyDescent="0.25">
      <c r="B2" s="83" t="s">
        <v>26</v>
      </c>
      <c r="C2" s="75" t="s">
        <v>136</v>
      </c>
      <c r="D2" s="75" t="s">
        <v>135</v>
      </c>
      <c r="E2" s="76" t="s">
        <v>137</v>
      </c>
    </row>
    <row r="3" spans="2:5" ht="15" customHeight="1" x14ac:dyDescent="0.25">
      <c r="B3" s="48" t="s">
        <v>0</v>
      </c>
      <c r="C3" s="74">
        <v>2000</v>
      </c>
      <c r="D3" s="142">
        <v>1977.83</v>
      </c>
      <c r="E3" s="78">
        <v>98.891499999999994</v>
      </c>
    </row>
    <row r="4" spans="2:5" ht="15" customHeight="1" x14ac:dyDescent="0.25">
      <c r="B4" s="48" t="s">
        <v>2</v>
      </c>
      <c r="C4" s="74">
        <v>218500</v>
      </c>
      <c r="D4" s="142">
        <v>218392.56</v>
      </c>
      <c r="E4" s="78">
        <v>99.950828375286036</v>
      </c>
    </row>
    <row r="5" spans="2:5" ht="15" customHeight="1" x14ac:dyDescent="0.25">
      <c r="B5" s="48" t="s">
        <v>5</v>
      </c>
      <c r="C5" s="74">
        <v>7000</v>
      </c>
      <c r="D5" s="142">
        <v>6985.57</v>
      </c>
      <c r="E5" s="78">
        <v>99.793857142857149</v>
      </c>
    </row>
    <row r="6" spans="2:5" ht="15" customHeight="1" x14ac:dyDescent="0.25">
      <c r="B6" s="48" t="s">
        <v>7</v>
      </c>
      <c r="C6" s="74">
        <v>669070</v>
      </c>
      <c r="D6" s="142">
        <v>668745.13</v>
      </c>
      <c r="E6" s="78">
        <v>99.951444542424554</v>
      </c>
    </row>
    <row r="7" spans="2:5" ht="15" customHeight="1" x14ac:dyDescent="0.25">
      <c r="B7" s="48" t="s">
        <v>8</v>
      </c>
      <c r="C7" s="74">
        <v>150000</v>
      </c>
      <c r="D7" s="142">
        <v>149999.95000000001</v>
      </c>
      <c r="E7" s="78">
        <v>99.99996666666668</v>
      </c>
    </row>
    <row r="8" spans="2:5" ht="15" customHeight="1" x14ac:dyDescent="0.25">
      <c r="B8" s="48" t="s">
        <v>9</v>
      </c>
      <c r="C8" s="74">
        <v>1000</v>
      </c>
      <c r="D8" s="142">
        <v>910.5</v>
      </c>
      <c r="E8" s="78">
        <v>91.05</v>
      </c>
    </row>
    <row r="9" spans="2:5" ht="15" customHeight="1" x14ac:dyDescent="0.25">
      <c r="B9" s="48" t="s">
        <v>13</v>
      </c>
      <c r="C9" s="74">
        <v>80410</v>
      </c>
      <c r="D9" s="142">
        <v>77280.429999999993</v>
      </c>
      <c r="E9" s="78">
        <v>96.107984081581876</v>
      </c>
    </row>
    <row r="10" spans="2:5" ht="15" customHeight="1" x14ac:dyDescent="0.25">
      <c r="B10" s="48" t="s">
        <v>15</v>
      </c>
      <c r="C10" s="74">
        <v>253590</v>
      </c>
      <c r="D10" s="142">
        <v>252464.15</v>
      </c>
      <c r="E10" s="78">
        <v>99.556035332623523</v>
      </c>
    </row>
    <row r="11" spans="2:5" ht="15" customHeight="1" x14ac:dyDescent="0.25">
      <c r="B11" s="48" t="s">
        <v>17</v>
      </c>
      <c r="C11" s="74">
        <v>88500</v>
      </c>
      <c r="D11" s="142">
        <v>85455.039999999994</v>
      </c>
      <c r="E11" s="78">
        <v>96.559367231638419</v>
      </c>
    </row>
    <row r="12" spans="2:5" ht="15" customHeight="1" x14ac:dyDescent="0.25">
      <c r="B12" s="48" t="s">
        <v>18</v>
      </c>
      <c r="C12" s="74">
        <v>58421</v>
      </c>
      <c r="D12" s="142">
        <v>57381.26</v>
      </c>
      <c r="E12" s="78">
        <v>98.220263261498431</v>
      </c>
    </row>
    <row r="13" spans="2:5" ht="15" customHeight="1" x14ac:dyDescent="0.25">
      <c r="B13" s="48" t="s">
        <v>19</v>
      </c>
      <c r="C13" s="74">
        <v>14500</v>
      </c>
      <c r="D13" s="142">
        <v>13537.51</v>
      </c>
      <c r="E13" s="78">
        <v>93.362137931034482</v>
      </c>
    </row>
    <row r="14" spans="2:5" ht="15" customHeight="1" x14ac:dyDescent="0.25">
      <c r="B14" s="48" t="s">
        <v>80</v>
      </c>
      <c r="C14" s="74">
        <v>153759</v>
      </c>
      <c r="D14" s="142">
        <v>153758.95000000001</v>
      </c>
      <c r="E14" s="78">
        <v>99.999967481578324</v>
      </c>
    </row>
    <row r="15" spans="2:5" ht="15" customHeight="1" x14ac:dyDescent="0.25">
      <c r="B15" s="48" t="s">
        <v>81</v>
      </c>
      <c r="C15" s="74">
        <v>75735</v>
      </c>
      <c r="D15" s="142">
        <v>73436.509999999995</v>
      </c>
      <c r="E15" s="78">
        <v>96.96508879646133</v>
      </c>
    </row>
    <row r="16" spans="2:5" ht="30" customHeight="1" thickBot="1" x14ac:dyDescent="0.3">
      <c r="B16" s="81" t="s">
        <v>79</v>
      </c>
      <c r="C16" s="82">
        <v>1772485</v>
      </c>
      <c r="D16" s="82">
        <v>1760325.39</v>
      </c>
      <c r="E16" s="77">
        <v>99.313979525919819</v>
      </c>
    </row>
    <row r="17" spans="2:5" ht="15" customHeight="1" x14ac:dyDescent="0.25">
      <c r="B17" s="49" t="s">
        <v>0</v>
      </c>
      <c r="C17" s="79">
        <v>4000</v>
      </c>
      <c r="D17" s="141">
        <v>3399.84</v>
      </c>
      <c r="E17" s="80">
        <v>84.995999999999995</v>
      </c>
    </row>
    <row r="18" spans="2:5" ht="15" customHeight="1" x14ac:dyDescent="0.25">
      <c r="B18" s="48" t="s">
        <v>2</v>
      </c>
      <c r="C18" s="74">
        <v>85500</v>
      </c>
      <c r="D18" s="142">
        <v>85007.71</v>
      </c>
      <c r="E18" s="80">
        <v>99.424222222222227</v>
      </c>
    </row>
    <row r="19" spans="2:5" ht="15" customHeight="1" x14ac:dyDescent="0.25">
      <c r="B19" s="48" t="s">
        <v>7</v>
      </c>
      <c r="C19" s="74">
        <v>80000</v>
      </c>
      <c r="D19" s="142">
        <v>77884.039999999994</v>
      </c>
      <c r="E19" s="80">
        <v>97.355049999999991</v>
      </c>
    </row>
    <row r="20" spans="2:5" ht="15" customHeight="1" x14ac:dyDescent="0.25">
      <c r="B20" s="48" t="s">
        <v>9</v>
      </c>
      <c r="C20" s="74">
        <v>1500</v>
      </c>
      <c r="D20" s="142">
        <v>1200</v>
      </c>
      <c r="E20" s="80">
        <v>80</v>
      </c>
    </row>
    <row r="21" spans="2:5" ht="15" customHeight="1" x14ac:dyDescent="0.25">
      <c r="B21" s="48" t="s">
        <v>13</v>
      </c>
      <c r="C21" s="74">
        <v>70000</v>
      </c>
      <c r="D21" s="142">
        <v>69543.31</v>
      </c>
      <c r="E21" s="80">
        <v>99.347585714285714</v>
      </c>
    </row>
    <row r="22" spans="2:5" ht="15" customHeight="1" x14ac:dyDescent="0.25">
      <c r="B22" s="48" t="s">
        <v>15</v>
      </c>
      <c r="C22" s="74">
        <v>10000</v>
      </c>
      <c r="D22" s="142">
        <v>10000</v>
      </c>
      <c r="E22" s="80">
        <v>100</v>
      </c>
    </row>
    <row r="23" spans="2:5" ht="15" customHeight="1" x14ac:dyDescent="0.25">
      <c r="B23" s="48" t="s">
        <v>17</v>
      </c>
      <c r="C23" s="74">
        <v>24990</v>
      </c>
      <c r="D23" s="142">
        <v>24241.49</v>
      </c>
      <c r="E23" s="80">
        <v>97.004761904761907</v>
      </c>
    </row>
    <row r="24" spans="2:5" ht="15" customHeight="1" x14ac:dyDescent="0.25">
      <c r="B24" s="48" t="s">
        <v>18</v>
      </c>
      <c r="C24" s="74">
        <v>110000</v>
      </c>
      <c r="D24" s="142">
        <v>77430.28</v>
      </c>
      <c r="E24" s="80">
        <v>70.391163636363643</v>
      </c>
    </row>
    <row r="25" spans="2:5" ht="15" customHeight="1" x14ac:dyDescent="0.25">
      <c r="B25" s="48" t="s">
        <v>82</v>
      </c>
      <c r="C25" s="74">
        <v>9000</v>
      </c>
      <c r="D25" s="142">
        <v>8872.35</v>
      </c>
      <c r="E25" s="80">
        <v>98.581666666666663</v>
      </c>
    </row>
    <row r="26" spans="2:5" ht="30" customHeight="1" thickBot="1" x14ac:dyDescent="0.3">
      <c r="B26" s="139" t="s">
        <v>20</v>
      </c>
      <c r="C26" s="140">
        <v>394990</v>
      </c>
      <c r="D26" s="140">
        <v>357579.02</v>
      </c>
      <c r="E26" s="125">
        <v>90.528626041165595</v>
      </c>
    </row>
    <row r="27" spans="2:5" ht="30" customHeight="1" thickBot="1" x14ac:dyDescent="0.3">
      <c r="B27" s="139" t="s">
        <v>160</v>
      </c>
      <c r="C27" s="144">
        <v>19881.5</v>
      </c>
      <c r="D27" s="144">
        <v>0</v>
      </c>
      <c r="E27" s="125">
        <v>0</v>
      </c>
    </row>
    <row r="28" spans="2:5" ht="30" customHeight="1" thickBot="1" x14ac:dyDescent="0.3">
      <c r="B28" s="143" t="s">
        <v>161</v>
      </c>
      <c r="C28" s="144">
        <v>157.74</v>
      </c>
      <c r="D28" s="144">
        <v>0</v>
      </c>
      <c r="E28" s="125">
        <v>0</v>
      </c>
    </row>
    <row r="29" spans="2:5" ht="39.950000000000003" customHeight="1" thickBot="1" x14ac:dyDescent="0.3">
      <c r="B29" s="126" t="s">
        <v>162</v>
      </c>
      <c r="C29" s="127">
        <v>2187514.2400000002</v>
      </c>
      <c r="D29" s="127">
        <v>2117904.41</v>
      </c>
      <c r="E29" s="127">
        <v>96.817857057698504</v>
      </c>
    </row>
    <row r="32" spans="2:5" x14ac:dyDescent="0.25">
      <c r="C32" s="138"/>
    </row>
    <row r="33" spans="3:3" x14ac:dyDescent="0.25">
      <c r="C33" s="137"/>
    </row>
  </sheetData>
  <mergeCells count="1">
    <mergeCell ref="B1:E1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30"/>
  <sheetViews>
    <sheetView topLeftCell="A16" workbookViewId="0">
      <selection activeCell="D30" sqref="D30"/>
    </sheetView>
  </sheetViews>
  <sheetFormatPr defaultRowHeight="15" x14ac:dyDescent="0.25"/>
  <cols>
    <col min="1" max="1" width="3.140625" customWidth="1"/>
    <col min="2" max="2" width="65.140625" customWidth="1"/>
    <col min="3" max="3" width="13.85546875" customWidth="1"/>
    <col min="4" max="4" width="19.140625" customWidth="1"/>
  </cols>
  <sheetData>
    <row r="1" spans="2:5" ht="35.25" customHeight="1" x14ac:dyDescent="0.25">
      <c r="B1" s="190" t="s">
        <v>85</v>
      </c>
      <c r="C1" s="190"/>
      <c r="D1" s="191"/>
      <c r="E1" s="86" t="s">
        <v>137</v>
      </c>
    </row>
    <row r="2" spans="2:5" ht="15" customHeight="1" x14ac:dyDescent="0.25">
      <c r="B2" s="47" t="s">
        <v>7</v>
      </c>
      <c r="C2" s="84">
        <v>189200</v>
      </c>
      <c r="D2" s="88">
        <v>189200</v>
      </c>
      <c r="E2" s="89">
        <v>100</v>
      </c>
    </row>
    <row r="3" spans="2:5" ht="15" customHeight="1" x14ac:dyDescent="0.25">
      <c r="B3" s="47" t="s">
        <v>15</v>
      </c>
      <c r="C3" s="84">
        <v>28800</v>
      </c>
      <c r="D3" s="88">
        <v>28790.65</v>
      </c>
      <c r="E3" s="91">
        <v>99.967534722222226</v>
      </c>
    </row>
    <row r="4" spans="2:5" ht="15" customHeight="1" x14ac:dyDescent="0.25">
      <c r="B4" s="47" t="s">
        <v>19</v>
      </c>
      <c r="C4" s="84">
        <v>2000</v>
      </c>
      <c r="D4" s="88">
        <v>1890.99</v>
      </c>
      <c r="E4" s="89">
        <v>94.549499999999995</v>
      </c>
    </row>
    <row r="5" spans="2:5" ht="15" customHeight="1" x14ac:dyDescent="0.25">
      <c r="B5" s="54" t="s">
        <v>80</v>
      </c>
      <c r="C5" s="85">
        <v>15000</v>
      </c>
      <c r="D5" s="88">
        <v>14874.2</v>
      </c>
      <c r="E5" s="89">
        <v>99.161333333333332</v>
      </c>
    </row>
    <row r="6" spans="2:5" ht="15" customHeight="1" x14ac:dyDescent="0.25">
      <c r="B6" s="47" t="s">
        <v>81</v>
      </c>
      <c r="C6" s="84">
        <v>15000</v>
      </c>
      <c r="D6" s="88">
        <v>14997.69</v>
      </c>
      <c r="E6" s="89">
        <v>99.9846</v>
      </c>
    </row>
    <row r="7" spans="2:5" ht="21.75" customHeight="1" x14ac:dyDescent="0.25">
      <c r="B7" s="52" t="s">
        <v>79</v>
      </c>
      <c r="C7" s="87">
        <v>250000</v>
      </c>
      <c r="D7" s="90">
        <v>249753.53</v>
      </c>
      <c r="E7" s="24">
        <v>99.901411999999993</v>
      </c>
    </row>
    <row r="8" spans="2:5" ht="15" customHeight="1" x14ac:dyDescent="0.25">
      <c r="B8" s="47" t="s">
        <v>7</v>
      </c>
      <c r="C8" s="84">
        <v>70000</v>
      </c>
      <c r="D8" s="88">
        <v>69957.58</v>
      </c>
      <c r="E8" s="91">
        <v>99.939400000000006</v>
      </c>
    </row>
    <row r="9" spans="2:5" ht="25.5" customHeight="1" x14ac:dyDescent="0.25">
      <c r="B9" s="53" t="s">
        <v>20</v>
      </c>
      <c r="C9" s="94">
        <v>70000</v>
      </c>
      <c r="D9" s="92">
        <v>69957.58</v>
      </c>
      <c r="E9" s="93">
        <v>99.939400000000006</v>
      </c>
    </row>
    <row r="10" spans="2:5" ht="29.25" customHeight="1" thickBot="1" x14ac:dyDescent="0.3">
      <c r="B10" s="96" t="s">
        <v>84</v>
      </c>
      <c r="C10" s="97">
        <v>320000</v>
      </c>
      <c r="D10" s="97">
        <v>319711.11</v>
      </c>
      <c r="E10" s="98">
        <v>99.909721875000002</v>
      </c>
    </row>
    <row r="11" spans="2:5" x14ac:dyDescent="0.25">
      <c r="B11" s="51"/>
      <c r="C11" s="51"/>
      <c r="D11" s="50"/>
    </row>
    <row r="12" spans="2:5" x14ac:dyDescent="0.25">
      <c r="B12" s="51"/>
      <c r="C12" s="51"/>
      <c r="D12" s="50"/>
    </row>
    <row r="14" spans="2:5" ht="23.25" customHeight="1" x14ac:dyDescent="0.25">
      <c r="B14" s="192" t="s">
        <v>86</v>
      </c>
      <c r="C14" s="192"/>
      <c r="D14" s="192"/>
      <c r="E14" s="95" t="s">
        <v>137</v>
      </c>
    </row>
    <row r="15" spans="2:5" ht="15" customHeight="1" x14ac:dyDescent="0.25">
      <c r="B15" s="55"/>
      <c r="C15" s="55"/>
      <c r="D15" s="55"/>
    </row>
    <row r="16" spans="2:5" ht="15" customHeight="1" x14ac:dyDescent="0.25">
      <c r="B16" s="47" t="s">
        <v>7</v>
      </c>
      <c r="C16" s="84">
        <v>70000</v>
      </c>
      <c r="D16" s="114">
        <v>70000</v>
      </c>
      <c r="E16" s="89">
        <v>100</v>
      </c>
    </row>
    <row r="17" spans="2:5" ht="15" customHeight="1" x14ac:dyDescent="0.25">
      <c r="B17" s="47" t="s">
        <v>10</v>
      </c>
      <c r="C17" s="84">
        <v>200000</v>
      </c>
      <c r="D17" s="114">
        <v>198874.5</v>
      </c>
      <c r="E17" s="89">
        <v>99.437250000000006</v>
      </c>
    </row>
    <row r="18" spans="2:5" ht="15" customHeight="1" x14ac:dyDescent="0.25">
      <c r="B18" s="47" t="s">
        <v>14</v>
      </c>
      <c r="C18" s="84">
        <v>80000</v>
      </c>
      <c r="D18" s="114">
        <v>80000</v>
      </c>
      <c r="E18" s="89">
        <v>100</v>
      </c>
    </row>
    <row r="19" spans="2:5" ht="15" customHeight="1" x14ac:dyDescent="0.25">
      <c r="B19" s="47" t="s">
        <v>17</v>
      </c>
      <c r="C19" s="84">
        <v>50000</v>
      </c>
      <c r="D19" s="114">
        <v>50000</v>
      </c>
      <c r="E19" s="89">
        <v>100</v>
      </c>
    </row>
    <row r="20" spans="2:5" ht="15" customHeight="1" x14ac:dyDescent="0.25">
      <c r="B20" s="47" t="s">
        <v>80</v>
      </c>
      <c r="C20" s="84">
        <v>150000</v>
      </c>
      <c r="D20" s="114">
        <v>149999.16</v>
      </c>
      <c r="E20" s="89">
        <v>99.999440000000007</v>
      </c>
    </row>
    <row r="21" spans="2:5" ht="15" customHeight="1" x14ac:dyDescent="0.25">
      <c r="B21" s="105" t="s">
        <v>81</v>
      </c>
      <c r="C21" s="106">
        <v>127515</v>
      </c>
      <c r="D21" s="115">
        <v>127510</v>
      </c>
      <c r="E21" s="89">
        <v>99.996078892679293</v>
      </c>
    </row>
    <row r="22" spans="2:5" ht="27.75" customHeight="1" x14ac:dyDescent="0.25">
      <c r="B22" s="109" t="s">
        <v>87</v>
      </c>
      <c r="C22" s="110">
        <v>677515</v>
      </c>
      <c r="D22" s="110">
        <v>676383.66</v>
      </c>
      <c r="E22" s="70">
        <v>99.833016243182811</v>
      </c>
    </row>
    <row r="23" spans="2:5" ht="15" customHeight="1" x14ac:dyDescent="0.25">
      <c r="B23" s="107" t="s">
        <v>0</v>
      </c>
      <c r="C23" s="108">
        <v>10000</v>
      </c>
      <c r="D23" s="111">
        <v>10000</v>
      </c>
      <c r="E23" s="89">
        <v>100</v>
      </c>
    </row>
    <row r="24" spans="2:5" ht="15" customHeight="1" x14ac:dyDescent="0.25">
      <c r="B24" s="47" t="s">
        <v>7</v>
      </c>
      <c r="C24" s="99">
        <v>7000</v>
      </c>
      <c r="D24" s="112">
        <v>7000</v>
      </c>
      <c r="E24" s="89">
        <v>100</v>
      </c>
    </row>
    <row r="25" spans="2:5" ht="15" customHeight="1" x14ac:dyDescent="0.25">
      <c r="B25" s="47" t="s">
        <v>10</v>
      </c>
      <c r="C25" s="99">
        <v>180000</v>
      </c>
      <c r="D25" s="112">
        <v>179626</v>
      </c>
      <c r="E25" s="89">
        <v>99.792222222222222</v>
      </c>
    </row>
    <row r="26" spans="2:5" ht="15" customHeight="1" x14ac:dyDescent="0.25">
      <c r="B26" s="47" t="s">
        <v>14</v>
      </c>
      <c r="C26" s="99">
        <v>150000</v>
      </c>
      <c r="D26" s="112">
        <v>149967.67999999999</v>
      </c>
      <c r="E26" s="89">
        <v>99.978453333333334</v>
      </c>
    </row>
    <row r="27" spans="2:5" ht="15" customHeight="1" x14ac:dyDescent="0.25">
      <c r="B27" s="47" t="s">
        <v>16</v>
      </c>
      <c r="C27" s="99">
        <v>3000</v>
      </c>
      <c r="D27" s="112">
        <v>3000</v>
      </c>
      <c r="E27" s="89">
        <v>100</v>
      </c>
    </row>
    <row r="28" spans="2:5" ht="15" customHeight="1" x14ac:dyDescent="0.25">
      <c r="B28" s="47" t="s">
        <v>17</v>
      </c>
      <c r="C28" s="99">
        <v>35010</v>
      </c>
      <c r="D28" s="112">
        <v>35000</v>
      </c>
      <c r="E28" s="89">
        <v>99.971436732362179</v>
      </c>
    </row>
    <row r="29" spans="2:5" ht="30" customHeight="1" x14ac:dyDescent="0.25">
      <c r="B29" s="100" t="s">
        <v>20</v>
      </c>
      <c r="C29" s="101">
        <v>385010</v>
      </c>
      <c r="D29" s="113">
        <v>384593.68</v>
      </c>
      <c r="E29" s="70">
        <v>99.891867743694974</v>
      </c>
    </row>
    <row r="30" spans="2:5" ht="43.5" customHeight="1" thickBot="1" x14ac:dyDescent="0.3">
      <c r="B30" s="102" t="s">
        <v>88</v>
      </c>
      <c r="C30" s="103">
        <v>1062525</v>
      </c>
      <c r="D30" s="103">
        <v>1060977.3400000001</v>
      </c>
      <c r="E30" s="104">
        <v>99.85434130961626</v>
      </c>
    </row>
  </sheetData>
  <mergeCells count="2">
    <mergeCell ref="B1:D1"/>
    <mergeCell ref="B14:D14"/>
  </mergeCells>
  <pageMargins left="0" right="0" top="0.75" bottom="0.75" header="0.3" footer="0.3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27"/>
  <sheetViews>
    <sheetView topLeftCell="A16" workbookViewId="0">
      <selection activeCell="B52" sqref="B52"/>
    </sheetView>
  </sheetViews>
  <sheetFormatPr defaultRowHeight="15" x14ac:dyDescent="0.25"/>
  <cols>
    <col min="1" max="1" width="0.140625" customWidth="1"/>
    <col min="2" max="2" width="116" customWidth="1"/>
    <col min="3" max="3" width="15.28515625" style="137" customWidth="1"/>
    <col min="4" max="4" width="14.140625" customWidth="1"/>
    <col min="5" max="5" width="15.85546875" style="59" customWidth="1"/>
    <col min="7" max="7" width="11.7109375" bestFit="1" customWidth="1"/>
  </cols>
  <sheetData>
    <row r="2" spans="2:7" s="72" customFormat="1" ht="30" x14ac:dyDescent="0.25">
      <c r="B2" s="145" t="s">
        <v>163</v>
      </c>
      <c r="C2" s="151" t="s">
        <v>164</v>
      </c>
      <c r="D2" s="152" t="s">
        <v>165</v>
      </c>
      <c r="E2" s="152" t="s">
        <v>166</v>
      </c>
    </row>
    <row r="4" spans="2:7" ht="12" customHeight="1" x14ac:dyDescent="0.25">
      <c r="B4" s="56" t="s">
        <v>89</v>
      </c>
      <c r="C4" s="146">
        <v>0</v>
      </c>
      <c r="D4" s="146">
        <v>169256</v>
      </c>
      <c r="E4" s="57">
        <v>169256</v>
      </c>
    </row>
    <row r="5" spans="2:7" ht="12" customHeight="1" x14ac:dyDescent="0.25">
      <c r="B5" s="61" t="s">
        <v>90</v>
      </c>
      <c r="C5" s="147">
        <v>1010358.7</v>
      </c>
      <c r="D5" s="147">
        <v>3431907.96</v>
      </c>
      <c r="E5" s="57">
        <v>4442266.66</v>
      </c>
      <c r="G5" s="136">
        <f>E5-C5</f>
        <v>3431907.96</v>
      </c>
    </row>
    <row r="6" spans="2:7" ht="12" customHeight="1" x14ac:dyDescent="0.25">
      <c r="B6" s="56" t="s">
        <v>91</v>
      </c>
      <c r="C6" s="146">
        <v>0</v>
      </c>
      <c r="D6" s="148">
        <v>59666</v>
      </c>
      <c r="E6" s="57">
        <v>59666</v>
      </c>
    </row>
    <row r="7" spans="2:7" ht="12" customHeight="1" x14ac:dyDescent="0.25">
      <c r="B7" s="56" t="s">
        <v>92</v>
      </c>
      <c r="C7" s="146">
        <v>0</v>
      </c>
      <c r="D7" s="148">
        <v>150000</v>
      </c>
      <c r="E7" s="57">
        <v>150000</v>
      </c>
    </row>
    <row r="8" spans="2:7" ht="20.100000000000001" customHeight="1" x14ac:dyDescent="0.25">
      <c r="B8" s="156" t="s">
        <v>79</v>
      </c>
      <c r="C8" s="158">
        <v>1010358.7</v>
      </c>
      <c r="D8" s="158">
        <v>3810829.96</v>
      </c>
      <c r="E8" s="159">
        <v>4821188.66</v>
      </c>
    </row>
    <row r="9" spans="2:7" ht="12" customHeight="1" x14ac:dyDescent="0.25">
      <c r="B9" s="56" t="s">
        <v>89</v>
      </c>
      <c r="C9" s="146">
        <v>0</v>
      </c>
      <c r="D9" s="150">
        <v>17397</v>
      </c>
      <c r="E9" s="57">
        <v>17397</v>
      </c>
    </row>
    <row r="10" spans="2:7" ht="12" customHeight="1" x14ac:dyDescent="0.25">
      <c r="B10" s="56" t="s">
        <v>93</v>
      </c>
      <c r="C10" s="164">
        <v>20000</v>
      </c>
      <c r="D10" s="150">
        <v>0</v>
      </c>
      <c r="E10" s="57">
        <v>20000</v>
      </c>
    </row>
    <row r="11" spans="2:7" ht="12" customHeight="1" x14ac:dyDescent="0.25">
      <c r="B11" s="56" t="s">
        <v>94</v>
      </c>
      <c r="C11" s="164">
        <v>10000</v>
      </c>
      <c r="D11" s="150">
        <v>0</v>
      </c>
      <c r="E11" s="57">
        <v>10000</v>
      </c>
    </row>
    <row r="12" spans="2:7" ht="12" customHeight="1" x14ac:dyDescent="0.25">
      <c r="B12" s="128" t="s">
        <v>95</v>
      </c>
      <c r="C12" s="165">
        <v>19961.099999999999</v>
      </c>
      <c r="D12" s="149">
        <v>0</v>
      </c>
      <c r="E12" s="57">
        <v>19961.099999999999</v>
      </c>
    </row>
    <row r="13" spans="2:7" ht="12" customHeight="1" x14ac:dyDescent="0.25">
      <c r="B13" s="56" t="s">
        <v>96</v>
      </c>
      <c r="C13" s="164">
        <v>0</v>
      </c>
      <c r="D13" s="148">
        <v>50000</v>
      </c>
      <c r="E13" s="57">
        <v>50000</v>
      </c>
    </row>
    <row r="14" spans="2:7" ht="12" customHeight="1" x14ac:dyDescent="0.25">
      <c r="B14" s="56" t="s">
        <v>97</v>
      </c>
      <c r="C14" s="164">
        <v>15000</v>
      </c>
      <c r="D14" s="150">
        <v>20000</v>
      </c>
      <c r="E14" s="57">
        <v>35000</v>
      </c>
      <c r="G14" s="19">
        <f>E14-C14</f>
        <v>20000</v>
      </c>
    </row>
    <row r="15" spans="2:7" ht="12" customHeight="1" x14ac:dyDescent="0.25">
      <c r="B15" s="56" t="s">
        <v>98</v>
      </c>
      <c r="C15" s="164">
        <v>25000</v>
      </c>
      <c r="D15" s="150">
        <v>10000</v>
      </c>
      <c r="E15" s="57">
        <v>35000</v>
      </c>
      <c r="G15" s="19">
        <f>E15-C15</f>
        <v>10000</v>
      </c>
    </row>
    <row r="16" spans="2:7" ht="12" customHeight="1" x14ac:dyDescent="0.25">
      <c r="B16" s="56" t="s">
        <v>99</v>
      </c>
      <c r="C16" s="164">
        <v>4000</v>
      </c>
      <c r="D16" s="150">
        <v>10000</v>
      </c>
      <c r="E16" s="57">
        <v>14000</v>
      </c>
      <c r="G16" s="19">
        <f>E16-C16</f>
        <v>10000</v>
      </c>
    </row>
    <row r="17" spans="2:7" ht="12" customHeight="1" x14ac:dyDescent="0.25">
      <c r="B17" s="56" t="s">
        <v>100</v>
      </c>
      <c r="C17" s="164">
        <v>5000</v>
      </c>
      <c r="D17" s="150">
        <v>10000</v>
      </c>
      <c r="E17" s="57">
        <v>15000</v>
      </c>
      <c r="G17" s="19">
        <f>E17-C17</f>
        <v>10000</v>
      </c>
    </row>
    <row r="18" spans="2:7" ht="12" customHeight="1" x14ac:dyDescent="0.25">
      <c r="B18" s="56" t="s">
        <v>101</v>
      </c>
      <c r="C18" s="164">
        <v>39992.99</v>
      </c>
      <c r="D18" s="150">
        <v>0</v>
      </c>
      <c r="E18" s="57">
        <v>39992.99</v>
      </c>
      <c r="G18" s="19">
        <f>E18-C18</f>
        <v>0</v>
      </c>
    </row>
    <row r="19" spans="2:7" ht="12" customHeight="1" x14ac:dyDescent="0.25">
      <c r="B19" s="128"/>
      <c r="C19" s="166">
        <v>365552.74</v>
      </c>
      <c r="D19" s="155">
        <v>0</v>
      </c>
      <c r="E19" s="57">
        <v>365552.74</v>
      </c>
    </row>
    <row r="20" spans="2:7" ht="20.100000000000001" customHeight="1" x14ac:dyDescent="0.25">
      <c r="B20" s="156" t="s">
        <v>20</v>
      </c>
      <c r="C20" s="157">
        <v>504506.82999999996</v>
      </c>
      <c r="D20" s="157">
        <v>117397</v>
      </c>
      <c r="E20" s="157">
        <v>621903.82999999996</v>
      </c>
    </row>
    <row r="21" spans="2:7" ht="12" customHeight="1" x14ac:dyDescent="0.25">
      <c r="B21" s="56" t="s">
        <v>92</v>
      </c>
      <c r="C21" s="153">
        <v>0</v>
      </c>
      <c r="D21" s="57">
        <v>201564.74</v>
      </c>
      <c r="E21" s="57">
        <v>201564.74</v>
      </c>
    </row>
    <row r="22" spans="2:7" ht="20.100000000000001" customHeight="1" x14ac:dyDescent="0.25">
      <c r="B22" s="156" t="s">
        <v>102</v>
      </c>
      <c r="C22" s="160">
        <v>0</v>
      </c>
      <c r="D22" s="159">
        <v>201564.74</v>
      </c>
      <c r="E22" s="159">
        <v>201564.74</v>
      </c>
    </row>
    <row r="23" spans="2:7" ht="12" customHeight="1" x14ac:dyDescent="0.25">
      <c r="B23" s="56" t="s">
        <v>104</v>
      </c>
      <c r="C23" s="153">
        <v>0</v>
      </c>
      <c r="D23" s="57">
        <v>140018.26999999999</v>
      </c>
      <c r="E23" s="57">
        <v>140018.26999999999</v>
      </c>
    </row>
    <row r="24" spans="2:7" ht="20.100000000000001" customHeight="1" x14ac:dyDescent="0.25">
      <c r="B24" s="156" t="s">
        <v>103</v>
      </c>
      <c r="C24" s="160">
        <v>0</v>
      </c>
      <c r="D24" s="159">
        <v>140018.26999999999</v>
      </c>
      <c r="E24" s="159">
        <v>140018.26999999999</v>
      </c>
    </row>
    <row r="25" spans="2:7" ht="12" customHeight="1" x14ac:dyDescent="0.25">
      <c r="B25" s="61" t="s">
        <v>106</v>
      </c>
      <c r="C25" s="154">
        <v>0</v>
      </c>
      <c r="D25" s="147">
        <v>2440</v>
      </c>
      <c r="E25" s="58">
        <v>2440</v>
      </c>
    </row>
    <row r="26" spans="2:7" ht="20.100000000000001" customHeight="1" x14ac:dyDescent="0.25">
      <c r="B26" s="156" t="s">
        <v>105</v>
      </c>
      <c r="C26" s="160">
        <v>0</v>
      </c>
      <c r="D26" s="159">
        <v>2440</v>
      </c>
      <c r="E26" s="159">
        <v>2440</v>
      </c>
    </row>
    <row r="27" spans="2:7" ht="30" customHeight="1" thickBot="1" x14ac:dyDescent="0.3">
      <c r="B27" s="161" t="s">
        <v>107</v>
      </c>
      <c r="C27" s="162">
        <v>1514865.5299999998</v>
      </c>
      <c r="D27" s="162">
        <v>4272249.97</v>
      </c>
      <c r="E27" s="163">
        <v>5787115.5</v>
      </c>
    </row>
  </sheetData>
  <pageMargins left="0.2" right="0.25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28"/>
  <sheetViews>
    <sheetView tabSelected="1" workbookViewId="0">
      <selection activeCell="M28" sqref="M28"/>
    </sheetView>
  </sheetViews>
  <sheetFormatPr defaultRowHeight="15" x14ac:dyDescent="0.25"/>
  <cols>
    <col min="1" max="1" width="4" customWidth="1"/>
    <col min="2" max="2" width="21.7109375" customWidth="1"/>
    <col min="3" max="3" width="13.5703125" customWidth="1"/>
    <col min="4" max="5" width="14.7109375" customWidth="1"/>
    <col min="10" max="10" width="13" customWidth="1"/>
  </cols>
  <sheetData>
    <row r="2" spans="1:10" ht="32.25" customHeight="1" x14ac:dyDescent="0.25">
      <c r="B2" s="196" t="s">
        <v>128</v>
      </c>
      <c r="C2" s="196"/>
      <c r="D2" s="196"/>
      <c r="E2" s="196"/>
      <c r="F2" s="196"/>
      <c r="G2" s="196"/>
      <c r="H2" s="196"/>
      <c r="I2" s="196"/>
      <c r="J2" s="116">
        <v>2025</v>
      </c>
    </row>
    <row r="3" spans="1:10" x14ac:dyDescent="0.25">
      <c r="B3" s="197" t="s">
        <v>129</v>
      </c>
      <c r="C3" s="197"/>
      <c r="D3" s="197"/>
      <c r="E3" s="197"/>
      <c r="F3" s="197"/>
      <c r="G3" s="197"/>
      <c r="H3" s="197"/>
      <c r="I3" s="197"/>
      <c r="J3" s="131"/>
    </row>
    <row r="4" spans="1:10" ht="15" customHeight="1" x14ac:dyDescent="0.25">
      <c r="A4" s="119"/>
      <c r="B4" s="199" t="s">
        <v>114</v>
      </c>
      <c r="C4" s="199"/>
      <c r="D4" s="199"/>
      <c r="E4" s="199"/>
      <c r="F4" s="199"/>
      <c r="G4" s="199"/>
      <c r="H4" s="199"/>
      <c r="I4" s="199"/>
      <c r="J4" s="172">
        <v>1010358.7</v>
      </c>
    </row>
    <row r="5" spans="1:10" x14ac:dyDescent="0.25">
      <c r="B5" s="198" t="s">
        <v>115</v>
      </c>
      <c r="C5" s="198"/>
      <c r="D5" s="198"/>
      <c r="E5" s="198"/>
      <c r="F5" s="198"/>
      <c r="G5" s="198"/>
      <c r="H5" s="198"/>
      <c r="I5" s="198"/>
      <c r="J5" s="167">
        <v>1010358.7</v>
      </c>
    </row>
    <row r="6" spans="1:10" x14ac:dyDescent="0.25">
      <c r="B6" s="168"/>
      <c r="C6" s="168"/>
      <c r="D6" s="168"/>
      <c r="E6" s="168"/>
      <c r="F6" s="168"/>
      <c r="G6" s="168"/>
      <c r="H6" s="168"/>
      <c r="I6" s="168"/>
      <c r="J6" s="168"/>
    </row>
    <row r="7" spans="1:10" ht="15" customHeight="1" x14ac:dyDescent="0.25">
      <c r="B7" s="193" t="s">
        <v>116</v>
      </c>
      <c r="C7" s="194"/>
      <c r="D7" s="194"/>
      <c r="E7" s="194"/>
      <c r="F7" s="194"/>
      <c r="G7" s="194"/>
      <c r="H7" s="194"/>
      <c r="I7" s="195"/>
      <c r="J7" s="169">
        <v>20000</v>
      </c>
    </row>
    <row r="8" spans="1:10" ht="15" customHeight="1" x14ac:dyDescent="0.25">
      <c r="B8" s="193" t="s">
        <v>117</v>
      </c>
      <c r="C8" s="194"/>
      <c r="D8" s="194"/>
      <c r="E8" s="194"/>
      <c r="F8" s="194"/>
      <c r="G8" s="194"/>
      <c r="H8" s="194"/>
      <c r="I8" s="195"/>
      <c r="J8" s="169">
        <v>365552.74</v>
      </c>
    </row>
    <row r="9" spans="1:10" ht="15" customHeight="1" x14ac:dyDescent="0.25">
      <c r="B9" s="193" t="s">
        <v>118</v>
      </c>
      <c r="C9" s="194"/>
      <c r="D9" s="194"/>
      <c r="E9" s="194"/>
      <c r="F9" s="194"/>
      <c r="G9" s="194"/>
      <c r="H9" s="194"/>
      <c r="I9" s="195"/>
      <c r="J9" s="169">
        <v>10000</v>
      </c>
    </row>
    <row r="10" spans="1:10" ht="15" customHeight="1" x14ac:dyDescent="0.25">
      <c r="B10" s="193" t="s">
        <v>119</v>
      </c>
      <c r="C10" s="194"/>
      <c r="D10" s="194"/>
      <c r="E10" s="194"/>
      <c r="F10" s="194"/>
      <c r="G10" s="194"/>
      <c r="H10" s="194"/>
      <c r="I10" s="195"/>
      <c r="J10" s="169">
        <v>15000</v>
      </c>
    </row>
    <row r="11" spans="1:10" ht="15" customHeight="1" x14ac:dyDescent="0.25">
      <c r="B11" s="193" t="s">
        <v>120</v>
      </c>
      <c r="C11" s="194"/>
      <c r="D11" s="194"/>
      <c r="E11" s="194"/>
      <c r="F11" s="194"/>
      <c r="G11" s="194"/>
      <c r="H11" s="194"/>
      <c r="I11" s="195"/>
      <c r="J11" s="169">
        <v>25000</v>
      </c>
    </row>
    <row r="12" spans="1:10" ht="15" customHeight="1" x14ac:dyDescent="0.25">
      <c r="B12" s="193" t="s">
        <v>121</v>
      </c>
      <c r="C12" s="194"/>
      <c r="D12" s="194"/>
      <c r="E12" s="194"/>
      <c r="F12" s="194"/>
      <c r="G12" s="194"/>
      <c r="H12" s="194"/>
      <c r="I12" s="195"/>
      <c r="J12" s="169">
        <v>4000</v>
      </c>
    </row>
    <row r="13" spans="1:10" ht="15" customHeight="1" x14ac:dyDescent="0.25">
      <c r="B13" s="193" t="s">
        <v>122</v>
      </c>
      <c r="C13" s="194"/>
      <c r="D13" s="194"/>
      <c r="E13" s="194"/>
      <c r="F13" s="194"/>
      <c r="G13" s="194"/>
      <c r="H13" s="194"/>
      <c r="I13" s="195"/>
      <c r="J13" s="169">
        <v>5000</v>
      </c>
    </row>
    <row r="14" spans="1:10" ht="15" customHeight="1" x14ac:dyDescent="0.25">
      <c r="B14" s="193" t="s">
        <v>123</v>
      </c>
      <c r="C14" s="194"/>
      <c r="D14" s="194"/>
      <c r="E14" s="194"/>
      <c r="F14" s="194"/>
      <c r="G14" s="194"/>
      <c r="H14" s="194"/>
      <c r="I14" s="195"/>
      <c r="J14" s="169">
        <v>39992.99</v>
      </c>
    </row>
    <row r="15" spans="1:10" ht="15" customHeight="1" x14ac:dyDescent="0.25">
      <c r="B15" s="193" t="s">
        <v>124</v>
      </c>
      <c r="C15" s="194"/>
      <c r="D15" s="194"/>
      <c r="E15" s="194"/>
      <c r="F15" s="194"/>
      <c r="G15" s="194"/>
      <c r="H15" s="194"/>
      <c r="I15" s="195"/>
      <c r="J15" s="169">
        <v>19961.099999999999</v>
      </c>
    </row>
    <row r="16" spans="1:10" x14ac:dyDescent="0.25">
      <c r="B16" s="201" t="s">
        <v>125</v>
      </c>
      <c r="C16" s="201"/>
      <c r="D16" s="201"/>
      <c r="E16" s="201"/>
      <c r="F16" s="201"/>
      <c r="G16" s="201"/>
      <c r="H16" s="201"/>
      <c r="I16" s="201"/>
      <c r="J16" s="170">
        <v>504506.82999999996</v>
      </c>
    </row>
    <row r="17" spans="2:10" x14ac:dyDescent="0.25">
      <c r="B17" s="202" t="s">
        <v>126</v>
      </c>
      <c r="C17" s="202"/>
      <c r="D17" s="202"/>
      <c r="E17" s="202"/>
      <c r="F17" s="202"/>
      <c r="G17" s="202"/>
      <c r="H17" s="202"/>
      <c r="I17" s="202"/>
      <c r="J17" s="171">
        <v>1514865.5299999998</v>
      </c>
    </row>
    <row r="22" spans="2:10" x14ac:dyDescent="0.25">
      <c r="B22" s="200" t="s">
        <v>127</v>
      </c>
      <c r="C22" s="200"/>
    </row>
    <row r="23" spans="2:10" x14ac:dyDescent="0.25">
      <c r="B23" s="62" t="s">
        <v>108</v>
      </c>
      <c r="C23" s="63">
        <v>0</v>
      </c>
    </row>
    <row r="24" spans="2:10" x14ac:dyDescent="0.25">
      <c r="B24" s="64" t="s">
        <v>109</v>
      </c>
      <c r="C24" s="65">
        <v>162235.16</v>
      </c>
    </row>
    <row r="25" spans="2:10" x14ac:dyDescent="0.25">
      <c r="B25" s="62" t="s">
        <v>110</v>
      </c>
      <c r="C25" s="63">
        <v>22878.3</v>
      </c>
    </row>
    <row r="26" spans="2:10" x14ac:dyDescent="0.25">
      <c r="B26" s="62" t="s">
        <v>111</v>
      </c>
      <c r="C26" s="63">
        <v>115168.73</v>
      </c>
    </row>
    <row r="27" spans="2:10" x14ac:dyDescent="0.25">
      <c r="B27" s="62" t="s">
        <v>112</v>
      </c>
      <c r="C27" s="63">
        <v>1514865.53</v>
      </c>
    </row>
    <row r="28" spans="2:10" x14ac:dyDescent="0.25">
      <c r="B28" s="66" t="s">
        <v>113</v>
      </c>
      <c r="C28" s="67">
        <v>1815147.72</v>
      </c>
    </row>
  </sheetData>
  <mergeCells count="16">
    <mergeCell ref="B22:C22"/>
    <mergeCell ref="B10:I10"/>
    <mergeCell ref="B11:I11"/>
    <mergeCell ref="B16:I16"/>
    <mergeCell ref="B17:I17"/>
    <mergeCell ref="B15:I15"/>
    <mergeCell ref="B2:I2"/>
    <mergeCell ref="B3:I3"/>
    <mergeCell ref="B5:I5"/>
    <mergeCell ref="B4:I4"/>
    <mergeCell ref="B7:I7"/>
    <mergeCell ref="B8:I8"/>
    <mergeCell ref="B9:I9"/>
    <mergeCell ref="B12:I12"/>
    <mergeCell ref="B13:I13"/>
    <mergeCell ref="B14:I14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5F72-7ECD-4577-A098-57760C40B0A0}">
  <dimension ref="B5:I73"/>
  <sheetViews>
    <sheetView topLeftCell="A58" workbookViewId="0">
      <selection activeCell="L79" sqref="L79"/>
    </sheetView>
  </sheetViews>
  <sheetFormatPr defaultRowHeight="15" x14ac:dyDescent="0.25"/>
  <cols>
    <col min="1" max="1" width="3.28515625" customWidth="1"/>
    <col min="4" max="4" width="21.85546875" customWidth="1"/>
  </cols>
  <sheetData>
    <row r="5" spans="2:9" ht="42" customHeight="1" x14ac:dyDescent="0.25">
      <c r="B5" s="229" t="s">
        <v>207</v>
      </c>
      <c r="C5" s="230"/>
      <c r="D5" s="230"/>
      <c r="E5" s="230"/>
      <c r="F5" s="230"/>
      <c r="G5" s="230"/>
      <c r="H5" s="230"/>
      <c r="I5" s="231"/>
    </row>
    <row r="7" spans="2:9" ht="19.5" thickBot="1" x14ac:dyDescent="0.3">
      <c r="D7" s="203" t="s">
        <v>167</v>
      </c>
    </row>
    <row r="8" spans="2:9" ht="15.75" thickBot="1" x14ac:dyDescent="0.3">
      <c r="D8" s="205" t="s">
        <v>168</v>
      </c>
      <c r="E8" s="206" t="s">
        <v>169</v>
      </c>
      <c r="F8" s="206" t="s">
        <v>170</v>
      </c>
    </row>
    <row r="9" spans="2:9" ht="15.75" thickBot="1" x14ac:dyDescent="0.3">
      <c r="D9" s="207" t="s">
        <v>171</v>
      </c>
      <c r="E9" s="208">
        <v>2</v>
      </c>
      <c r="F9" s="209">
        <v>390</v>
      </c>
    </row>
    <row r="10" spans="2:9" ht="15.75" thickBot="1" x14ac:dyDescent="0.3">
      <c r="D10" s="207" t="s">
        <v>172</v>
      </c>
      <c r="E10" s="208">
        <v>2</v>
      </c>
      <c r="F10" s="210">
        <v>1200</v>
      </c>
    </row>
    <row r="11" spans="2:9" ht="15.75" thickBot="1" x14ac:dyDescent="0.3">
      <c r="D11" s="211" t="s">
        <v>173</v>
      </c>
      <c r="E11" s="208">
        <v>4</v>
      </c>
      <c r="F11" s="212">
        <v>1590</v>
      </c>
    </row>
    <row r="13" spans="2:9" ht="18.75" x14ac:dyDescent="0.25">
      <c r="D13" s="203" t="s">
        <v>174</v>
      </c>
    </row>
    <row r="14" spans="2:9" ht="15.75" x14ac:dyDescent="0.25">
      <c r="D14" s="204"/>
    </row>
    <row r="15" spans="2:9" ht="16.5" thickBot="1" x14ac:dyDescent="0.3">
      <c r="D15" s="204" t="s">
        <v>175</v>
      </c>
    </row>
    <row r="16" spans="2:9" ht="15.75" thickBot="1" x14ac:dyDescent="0.3">
      <c r="D16" s="205" t="s">
        <v>176</v>
      </c>
      <c r="E16" s="206" t="s">
        <v>177</v>
      </c>
      <c r="F16" s="206" t="s">
        <v>178</v>
      </c>
    </row>
    <row r="17" spans="2:9" ht="15.75" thickBot="1" x14ac:dyDescent="0.3">
      <c r="D17" s="207" t="s">
        <v>171</v>
      </c>
      <c r="E17" s="208">
        <v>22</v>
      </c>
      <c r="F17" s="210">
        <v>3250</v>
      </c>
    </row>
    <row r="18" spans="2:9" ht="15.75" thickBot="1" x14ac:dyDescent="0.3">
      <c r="D18" s="207" t="s">
        <v>172</v>
      </c>
      <c r="E18" s="208">
        <v>19</v>
      </c>
      <c r="F18" s="210">
        <v>3535</v>
      </c>
    </row>
    <row r="19" spans="2:9" ht="15.75" thickBot="1" x14ac:dyDescent="0.3">
      <c r="D19" s="207" t="s">
        <v>179</v>
      </c>
      <c r="E19" s="208">
        <v>41</v>
      </c>
      <c r="F19" s="212">
        <v>6785</v>
      </c>
    </row>
    <row r="22" spans="2:9" ht="18" customHeight="1" x14ac:dyDescent="0.25">
      <c r="B22" s="204" t="s">
        <v>180</v>
      </c>
    </row>
    <row r="23" spans="2:9" ht="29.25" customHeight="1" x14ac:dyDescent="0.25">
      <c r="B23" s="228" t="s">
        <v>181</v>
      </c>
      <c r="C23" s="228"/>
      <c r="D23" s="228"/>
      <c r="E23" s="228"/>
      <c r="F23" s="228"/>
      <c r="G23" s="228"/>
      <c r="H23" s="228"/>
      <c r="I23" s="228"/>
    </row>
    <row r="24" spans="2:9" ht="15.75" x14ac:dyDescent="0.25">
      <c r="B24" s="213" t="s">
        <v>182</v>
      </c>
    </row>
    <row r="26" spans="2:9" ht="21" thickBot="1" x14ac:dyDescent="0.35">
      <c r="C26" s="214" t="s">
        <v>190</v>
      </c>
    </row>
    <row r="27" spans="2:9" ht="16.5" thickBot="1" x14ac:dyDescent="0.3">
      <c r="D27" s="215" t="s">
        <v>183</v>
      </c>
      <c r="E27" s="216" t="s">
        <v>184</v>
      </c>
    </row>
    <row r="28" spans="2:9" ht="15.75" thickBot="1" x14ac:dyDescent="0.3">
      <c r="D28" s="207" t="s">
        <v>185</v>
      </c>
      <c r="E28" s="210">
        <v>8115</v>
      </c>
    </row>
    <row r="29" spans="2:9" ht="15.75" thickBot="1" x14ac:dyDescent="0.3">
      <c r="D29" s="207" t="s">
        <v>186</v>
      </c>
      <c r="E29" s="209">
        <v>500</v>
      </c>
    </row>
    <row r="30" spans="2:9" ht="15.75" thickBot="1" x14ac:dyDescent="0.3">
      <c r="D30" s="211" t="s">
        <v>173</v>
      </c>
      <c r="E30" s="210">
        <v>8615</v>
      </c>
    </row>
    <row r="32" spans="2:9" ht="18.75" x14ac:dyDescent="0.3">
      <c r="C32" s="218" t="s">
        <v>187</v>
      </c>
      <c r="D32" s="218"/>
      <c r="E32" s="218"/>
    </row>
    <row r="33" spans="2:9" ht="15.75" thickBot="1" x14ac:dyDescent="0.3"/>
    <row r="34" spans="2:9" ht="16.5" thickBot="1" x14ac:dyDescent="0.3">
      <c r="D34" s="217" t="s">
        <v>187</v>
      </c>
      <c r="E34" s="216" t="s">
        <v>184</v>
      </c>
    </row>
    <row r="35" spans="2:9" ht="15.75" thickBot="1" x14ac:dyDescent="0.3">
      <c r="D35" s="207" t="s">
        <v>188</v>
      </c>
      <c r="E35" s="209">
        <v>460</v>
      </c>
    </row>
    <row r="36" spans="2:9" ht="15.75" thickBot="1" x14ac:dyDescent="0.3">
      <c r="D36" s="207" t="s">
        <v>189</v>
      </c>
      <c r="E36" s="210">
        <v>1500</v>
      </c>
    </row>
    <row r="37" spans="2:9" ht="15.75" thickBot="1" x14ac:dyDescent="0.3">
      <c r="D37" s="211" t="s">
        <v>179</v>
      </c>
      <c r="E37" s="212">
        <v>1960</v>
      </c>
    </row>
    <row r="38" spans="2:9" x14ac:dyDescent="0.25">
      <c r="D38" s="232"/>
      <c r="E38" s="233"/>
    </row>
    <row r="39" spans="2:9" x14ac:dyDescent="0.25">
      <c r="D39" s="232"/>
      <c r="E39" s="233"/>
    </row>
    <row r="40" spans="2:9" x14ac:dyDescent="0.25">
      <c r="D40" s="232"/>
      <c r="E40" s="233"/>
    </row>
    <row r="41" spans="2:9" x14ac:dyDescent="0.25">
      <c r="D41" s="232"/>
      <c r="E41" s="233"/>
    </row>
    <row r="42" spans="2:9" x14ac:dyDescent="0.25">
      <c r="D42" s="232"/>
      <c r="E42" s="233"/>
    </row>
    <row r="44" spans="2:9" ht="18.75" x14ac:dyDescent="0.25">
      <c r="B44" s="203" t="s">
        <v>191</v>
      </c>
    </row>
    <row r="45" spans="2:9" ht="88.5" customHeight="1" x14ac:dyDescent="0.25">
      <c r="B45" s="219" t="s">
        <v>192</v>
      </c>
      <c r="C45" s="219"/>
      <c r="D45" s="219"/>
      <c r="E45" s="219"/>
      <c r="F45" s="219"/>
      <c r="G45" s="219"/>
      <c r="H45" s="219"/>
      <c r="I45" s="219"/>
    </row>
    <row r="46" spans="2:9" ht="15.75" thickBot="1" x14ac:dyDescent="0.3"/>
    <row r="47" spans="2:9" ht="15.75" thickBot="1" x14ac:dyDescent="0.3">
      <c r="D47" s="220" t="s">
        <v>193</v>
      </c>
      <c r="E47" s="221" t="s">
        <v>169</v>
      </c>
      <c r="F47" s="206" t="s">
        <v>184</v>
      </c>
    </row>
    <row r="48" spans="2:9" ht="15.75" thickBot="1" x14ac:dyDescent="0.3">
      <c r="D48" s="207" t="s">
        <v>194</v>
      </c>
      <c r="E48" s="222">
        <v>3</v>
      </c>
      <c r="F48" s="210">
        <v>2880</v>
      </c>
    </row>
    <row r="49" spans="4:6" ht="15.75" thickBot="1" x14ac:dyDescent="0.3">
      <c r="D49" s="207" t="s">
        <v>195</v>
      </c>
      <c r="E49" s="222">
        <v>22</v>
      </c>
      <c r="F49" s="210">
        <v>21120</v>
      </c>
    </row>
    <row r="50" spans="4:6" ht="15.75" thickBot="1" x14ac:dyDescent="0.3">
      <c r="D50" s="211" t="s">
        <v>173</v>
      </c>
      <c r="E50" s="223">
        <v>25</v>
      </c>
      <c r="F50" s="212">
        <v>24000</v>
      </c>
    </row>
    <row r="51" spans="4:6" ht="15.75" thickBot="1" x14ac:dyDescent="0.3"/>
    <row r="52" spans="4:6" ht="15.75" thickBot="1" x14ac:dyDescent="0.3">
      <c r="D52" s="224" t="s">
        <v>196</v>
      </c>
      <c r="E52" s="225" t="s">
        <v>169</v>
      </c>
      <c r="F52" s="225" t="s">
        <v>197</v>
      </c>
    </row>
    <row r="53" spans="4:6" ht="15.75" thickBot="1" x14ac:dyDescent="0.3">
      <c r="D53" s="207" t="s">
        <v>171</v>
      </c>
      <c r="E53" s="222">
        <v>2</v>
      </c>
      <c r="F53" s="226">
        <v>1140</v>
      </c>
    </row>
    <row r="54" spans="4:6" ht="15.75" thickBot="1" x14ac:dyDescent="0.3">
      <c r="D54" s="207" t="s">
        <v>195</v>
      </c>
      <c r="E54" s="222">
        <v>28</v>
      </c>
      <c r="F54" s="226">
        <v>15960</v>
      </c>
    </row>
    <row r="55" spans="4:6" ht="15.75" thickBot="1" x14ac:dyDescent="0.3">
      <c r="D55" s="211" t="s">
        <v>173</v>
      </c>
      <c r="E55" s="223">
        <v>30</v>
      </c>
      <c r="F55" s="227">
        <v>17100</v>
      </c>
    </row>
    <row r="56" spans="4:6" ht="15.75" thickBot="1" x14ac:dyDescent="0.3"/>
    <row r="57" spans="4:6" ht="30.75" thickBot="1" x14ac:dyDescent="0.3">
      <c r="D57" s="220" t="s">
        <v>198</v>
      </c>
      <c r="E57" s="221" t="s">
        <v>169</v>
      </c>
      <c r="F57" s="221" t="s">
        <v>197</v>
      </c>
    </row>
    <row r="58" spans="4:6" ht="15.75" thickBot="1" x14ac:dyDescent="0.3">
      <c r="D58" s="207" t="s">
        <v>171</v>
      </c>
      <c r="E58" s="222">
        <v>3</v>
      </c>
      <c r="F58" s="210">
        <v>1350</v>
      </c>
    </row>
    <row r="59" spans="4:6" ht="15.75" thickBot="1" x14ac:dyDescent="0.3">
      <c r="D59" s="207" t="s">
        <v>195</v>
      </c>
      <c r="E59" s="222">
        <v>97</v>
      </c>
      <c r="F59" s="210">
        <v>43650</v>
      </c>
    </row>
    <row r="60" spans="4:6" ht="15.75" thickBot="1" x14ac:dyDescent="0.3">
      <c r="D60" s="211" t="s">
        <v>173</v>
      </c>
      <c r="E60" s="223">
        <v>100</v>
      </c>
      <c r="F60" s="212">
        <v>45000</v>
      </c>
    </row>
    <row r="61" spans="4:6" ht="15.75" thickBot="1" x14ac:dyDescent="0.3"/>
    <row r="62" spans="4:6" ht="15.75" thickBot="1" x14ac:dyDescent="0.3">
      <c r="D62" s="220" t="s">
        <v>199</v>
      </c>
      <c r="E62" s="221" t="s">
        <v>169</v>
      </c>
      <c r="F62" s="221" t="s">
        <v>197</v>
      </c>
    </row>
    <row r="63" spans="4:6" ht="15.75" thickBot="1" x14ac:dyDescent="0.3">
      <c r="D63" s="207" t="s">
        <v>171</v>
      </c>
      <c r="E63" s="222">
        <v>2</v>
      </c>
      <c r="F63" s="226">
        <v>7400</v>
      </c>
    </row>
    <row r="64" spans="4:6" ht="15.75" thickBot="1" x14ac:dyDescent="0.3">
      <c r="D64" s="207" t="s">
        <v>195</v>
      </c>
      <c r="E64" s="222">
        <v>8</v>
      </c>
      <c r="F64" s="226">
        <v>29600</v>
      </c>
    </row>
    <row r="65" spans="2:9" ht="15.75" thickBot="1" x14ac:dyDescent="0.3">
      <c r="D65" s="211" t="s">
        <v>173</v>
      </c>
      <c r="E65" s="223">
        <v>10</v>
      </c>
      <c r="F65" s="227">
        <v>37000</v>
      </c>
    </row>
    <row r="67" spans="2:9" ht="36" customHeight="1" x14ac:dyDescent="0.25">
      <c r="B67" s="228" t="s">
        <v>200</v>
      </c>
      <c r="C67" s="228"/>
      <c r="D67" s="228"/>
      <c r="E67" s="228"/>
      <c r="F67" s="228"/>
      <c r="G67" s="228"/>
      <c r="H67" s="228"/>
      <c r="I67" s="228"/>
    </row>
    <row r="68" spans="2:9" ht="33.75" customHeight="1" x14ac:dyDescent="0.25">
      <c r="B68" s="228" t="s">
        <v>201</v>
      </c>
      <c r="C68" s="228"/>
      <c r="D68" s="228"/>
      <c r="E68" s="228"/>
      <c r="F68" s="228"/>
      <c r="G68" s="228"/>
      <c r="H68" s="228"/>
      <c r="I68" s="228"/>
    </row>
    <row r="69" spans="2:9" ht="51" customHeight="1" x14ac:dyDescent="0.25">
      <c r="B69" s="228" t="s">
        <v>202</v>
      </c>
      <c r="C69" s="228"/>
      <c r="D69" s="228"/>
      <c r="E69" s="228"/>
      <c r="F69" s="228"/>
      <c r="G69" s="228"/>
      <c r="H69" s="228"/>
      <c r="I69" s="228"/>
    </row>
    <row r="70" spans="2:9" ht="39" customHeight="1" x14ac:dyDescent="0.25">
      <c r="B70" s="219" t="s">
        <v>203</v>
      </c>
      <c r="C70" s="219"/>
      <c r="D70" s="219"/>
      <c r="E70" s="219"/>
      <c r="F70" s="219"/>
      <c r="G70" s="219"/>
      <c r="H70" s="219"/>
      <c r="I70" s="219"/>
    </row>
    <row r="71" spans="2:9" ht="15.75" x14ac:dyDescent="0.25">
      <c r="B71" s="213" t="s">
        <v>204</v>
      </c>
    </row>
    <row r="72" spans="2:9" ht="15.75" x14ac:dyDescent="0.25">
      <c r="B72" s="213" t="s">
        <v>205</v>
      </c>
    </row>
    <row r="73" spans="2:9" ht="42" customHeight="1" x14ac:dyDescent="0.25">
      <c r="B73" s="228" t="s">
        <v>206</v>
      </c>
      <c r="C73" s="228"/>
      <c r="D73" s="228"/>
      <c r="E73" s="228"/>
      <c r="F73" s="228"/>
      <c r="G73" s="228"/>
      <c r="H73" s="228"/>
      <c r="I73" s="228"/>
    </row>
  </sheetData>
  <mergeCells count="9">
    <mergeCell ref="B69:I69"/>
    <mergeCell ref="B23:I23"/>
    <mergeCell ref="B5:I5"/>
    <mergeCell ref="B70:I70"/>
    <mergeCell ref="B73:I73"/>
    <mergeCell ref="C32:E32"/>
    <mergeCell ref="B45:I45"/>
    <mergeCell ref="B67:I67"/>
    <mergeCell ref="B68:I6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B.2025</vt:lpstr>
      <vt:lpstr>Shpenz.sipas Fondeve</vt:lpstr>
      <vt:lpstr>B.i shpenz.janar-dhjetor2025</vt:lpstr>
      <vt:lpstr>Pagat-2025</vt:lpstr>
      <vt:lpstr>Mallrat-25</vt:lpstr>
      <vt:lpstr>Komunalit-25</vt:lpstr>
      <vt:lpstr>Pasuritë jo fin-25</vt:lpstr>
      <vt:lpstr>V.GJ.-2025</vt:lpstr>
      <vt:lpstr>Subv.Barazia Gjinore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2026-01-05T09:34:55Z</dcterms:created>
  <dcterms:modified xsi:type="dcterms:W3CDTF">2026-01-23T09:04:04Z</dcterms:modified>
</cp:coreProperties>
</file>